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C:\Users\dguzman\OneDrive - College Board\Desktop\apTables_protoype_te_ex\2024_update\"/>
    </mc:Choice>
  </mc:AlternateContent>
  <xr:revisionPtr revIDLastSave="0" documentId="8_{716ABDB3-B1FE-428C-88C8-572E5CA53821}" xr6:coauthVersionLast="47" xr6:coauthVersionMax="47" xr10:uidLastSave="{00000000-0000-0000-0000-000000000000}"/>
  <bookViews>
    <workbookView xWindow="28680" yWindow="-120" windowWidth="29040" windowHeight="15840" xr2:uid="{80B4DE5F-5361-4AB9-8B74-40E4883CE6BD}"/>
  </bookViews>
  <sheets>
    <sheet name="PARTICIPATION" sheetId="2" r:id="rId1"/>
  </sheets>
  <definedNames>
    <definedName name="_xlnm._FilterDatabase" localSheetId="0" hidden="1">PARTICIPATION!$A$1:$CH$551</definedName>
    <definedName name="TitleRegion1.b5.ar76.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25" i="2" l="1"/>
  <c r="Y525" i="2"/>
  <c r="X525" i="2"/>
  <c r="Y524" i="2"/>
  <c r="X524" i="2"/>
  <c r="W524" i="2"/>
  <c r="Y523" i="2"/>
  <c r="AA522" i="2"/>
  <c r="Y522" i="2"/>
  <c r="W522" i="2"/>
  <c r="AA521" i="2"/>
  <c r="Y521" i="2"/>
  <c r="X521" i="2"/>
  <c r="W521" i="2"/>
  <c r="AA520" i="2"/>
  <c r="Y520" i="2"/>
  <c r="X520" i="2"/>
  <c r="W520" i="2"/>
  <c r="AA519" i="2"/>
  <c r="Y519" i="2"/>
  <c r="X519" i="2"/>
  <c r="W519" i="2"/>
  <c r="AA518" i="2"/>
  <c r="Y518" i="2"/>
  <c r="X518" i="2"/>
  <c r="W518" i="2"/>
  <c r="AA517" i="2"/>
  <c r="Y517" i="2"/>
  <c r="X517" i="2"/>
  <c r="W517" i="2"/>
  <c r="AA515" i="2"/>
  <c r="Y515" i="2"/>
  <c r="X515" i="2"/>
  <c r="W515" i="2"/>
  <c r="Y514" i="2"/>
  <c r="X514" i="2"/>
  <c r="W514" i="2"/>
  <c r="Y513" i="2"/>
  <c r="X513" i="2"/>
  <c r="W513" i="2"/>
  <c r="AA512" i="2"/>
  <c r="Y512" i="2"/>
  <c r="X512" i="2"/>
  <c r="W512" i="2"/>
  <c r="AA511" i="2"/>
  <c r="Y511" i="2"/>
  <c r="X511" i="2"/>
  <c r="W511" i="2"/>
  <c r="AA510" i="2"/>
  <c r="Y510" i="2"/>
  <c r="X510" i="2"/>
  <c r="W510" i="2"/>
  <c r="AA509" i="2"/>
  <c r="Y509" i="2"/>
  <c r="X509" i="2"/>
  <c r="W509" i="2"/>
  <c r="AA508" i="2"/>
  <c r="Y508" i="2"/>
  <c r="X508" i="2"/>
  <c r="W508" i="2"/>
  <c r="AA507" i="2"/>
  <c r="Y507" i="2"/>
  <c r="X507" i="2"/>
  <c r="W507" i="2"/>
  <c r="AA505" i="2"/>
  <c r="Y505" i="2"/>
  <c r="X505" i="2"/>
  <c r="Y504" i="2"/>
  <c r="X504" i="2"/>
  <c r="W504" i="2"/>
  <c r="Y503" i="2"/>
  <c r="AA502" i="2"/>
  <c r="Y502" i="2"/>
  <c r="X502" i="2"/>
  <c r="W502" i="2"/>
  <c r="AA501" i="2"/>
  <c r="Y501" i="2"/>
  <c r="X501" i="2"/>
  <c r="W501" i="2"/>
  <c r="AA500" i="2"/>
  <c r="Y500" i="2"/>
  <c r="X500" i="2"/>
  <c r="W500" i="2"/>
  <c r="AA499" i="2"/>
  <c r="Y499" i="2"/>
  <c r="X499" i="2"/>
  <c r="W499" i="2"/>
  <c r="AA498" i="2"/>
  <c r="Y498" i="2"/>
  <c r="X498" i="2"/>
  <c r="W498" i="2"/>
  <c r="AA497" i="2"/>
  <c r="Y497" i="2"/>
  <c r="X497" i="2"/>
  <c r="W497" i="2"/>
  <c r="AA495" i="2"/>
  <c r="Y495" i="2"/>
  <c r="X495" i="2"/>
  <c r="W495" i="2"/>
  <c r="Y494" i="2"/>
  <c r="X494" i="2"/>
  <c r="W494" i="2"/>
  <c r="Y493" i="2"/>
  <c r="X493" i="2"/>
  <c r="W493" i="2"/>
  <c r="AA492" i="2"/>
  <c r="Y492" i="2"/>
  <c r="X492" i="2"/>
  <c r="W492" i="2"/>
  <c r="AA491" i="2"/>
  <c r="Y491" i="2"/>
  <c r="X491" i="2"/>
  <c r="W491" i="2"/>
  <c r="AA490" i="2"/>
  <c r="Y490" i="2"/>
  <c r="X490" i="2"/>
  <c r="W490" i="2"/>
  <c r="AA489" i="2"/>
  <c r="Y489" i="2"/>
  <c r="X489" i="2"/>
  <c r="W489" i="2"/>
  <c r="AA488" i="2"/>
  <c r="Y488" i="2"/>
  <c r="X488" i="2"/>
  <c r="W488" i="2"/>
  <c r="AA487" i="2"/>
  <c r="Y487" i="2"/>
  <c r="X487" i="2"/>
  <c r="W487" i="2"/>
  <c r="AA485" i="2"/>
  <c r="Y485" i="2"/>
  <c r="X485" i="2"/>
  <c r="W485" i="2"/>
  <c r="Y484" i="2"/>
  <c r="X484" i="2"/>
  <c r="W484" i="2"/>
  <c r="Y483" i="2"/>
  <c r="X483" i="2"/>
  <c r="W483" i="2"/>
  <c r="AA482" i="2"/>
  <c r="Y482" i="2"/>
  <c r="X482" i="2"/>
  <c r="W482" i="2"/>
  <c r="AA481" i="2"/>
  <c r="Y481" i="2"/>
  <c r="X481" i="2"/>
  <c r="W481" i="2"/>
  <c r="AA480" i="2"/>
  <c r="Y480" i="2"/>
  <c r="X480" i="2"/>
  <c r="W480" i="2"/>
  <c r="AA479" i="2"/>
  <c r="Y479" i="2"/>
  <c r="X479" i="2"/>
  <c r="W479" i="2"/>
  <c r="AA478" i="2"/>
  <c r="Y478" i="2"/>
  <c r="X478" i="2"/>
  <c r="W478" i="2"/>
  <c r="AA477" i="2"/>
  <c r="Y477" i="2"/>
  <c r="X477" i="2"/>
  <c r="W477" i="2"/>
  <c r="AA475" i="2"/>
  <c r="Y475" i="2"/>
  <c r="X475" i="2"/>
  <c r="Y474" i="2"/>
  <c r="X474" i="2"/>
  <c r="W474" i="2"/>
  <c r="Y473" i="2"/>
  <c r="AA472" i="2"/>
  <c r="Y472" i="2"/>
  <c r="W472" i="2"/>
  <c r="AA471" i="2"/>
  <c r="Y471" i="2"/>
  <c r="X471" i="2"/>
  <c r="W471" i="2"/>
  <c r="AA470" i="2"/>
  <c r="Y470" i="2"/>
  <c r="X470" i="2"/>
  <c r="W470" i="2"/>
  <c r="AA469" i="2"/>
  <c r="Y469" i="2"/>
  <c r="X469" i="2"/>
  <c r="W469" i="2"/>
  <c r="AA468" i="2"/>
  <c r="Y468" i="2"/>
  <c r="X468" i="2"/>
  <c r="W468" i="2"/>
  <c r="AA467" i="2"/>
  <c r="Y467" i="2"/>
  <c r="X467" i="2"/>
  <c r="W467" i="2"/>
  <c r="AA465" i="2"/>
  <c r="Y465" i="2"/>
  <c r="X465" i="2"/>
  <c r="W465" i="2"/>
  <c r="Y464" i="2"/>
  <c r="X464" i="2"/>
  <c r="W464" i="2"/>
  <c r="Y463" i="2"/>
  <c r="X463" i="2"/>
  <c r="W463" i="2"/>
  <c r="AA462" i="2"/>
  <c r="Y462" i="2"/>
  <c r="X462" i="2"/>
  <c r="W462" i="2"/>
  <c r="AA461" i="2"/>
  <c r="Y461" i="2"/>
  <c r="X461" i="2"/>
  <c r="W461" i="2"/>
  <c r="AA460" i="2"/>
  <c r="Y460" i="2"/>
  <c r="X460" i="2"/>
  <c r="W460" i="2"/>
  <c r="AA459" i="2"/>
  <c r="Y459" i="2"/>
  <c r="X459" i="2"/>
  <c r="W459" i="2"/>
  <c r="AA458" i="2"/>
  <c r="Y458" i="2"/>
  <c r="X458" i="2"/>
  <c r="W458" i="2"/>
  <c r="AA457" i="2"/>
  <c r="Y457" i="2"/>
  <c r="X457" i="2"/>
  <c r="W457" i="2"/>
  <c r="AA455" i="2"/>
  <c r="Y455" i="2"/>
  <c r="X455" i="2"/>
  <c r="W455" i="2"/>
  <c r="Y454" i="2"/>
  <c r="X454" i="2"/>
  <c r="W454" i="2"/>
  <c r="Y453" i="2"/>
  <c r="X453" i="2"/>
  <c r="W453" i="2"/>
  <c r="AA452" i="2"/>
  <c r="Y452" i="2"/>
  <c r="X452" i="2"/>
  <c r="W452" i="2"/>
  <c r="AA451" i="2"/>
  <c r="Y451" i="2"/>
  <c r="X451" i="2"/>
  <c r="W451" i="2"/>
  <c r="AA450" i="2"/>
  <c r="Y450" i="2"/>
  <c r="X450" i="2"/>
  <c r="W450" i="2"/>
  <c r="AA449" i="2"/>
  <c r="Y449" i="2"/>
  <c r="X449" i="2"/>
  <c r="W449" i="2"/>
  <c r="AA448" i="2"/>
  <c r="Y448" i="2"/>
  <c r="X448" i="2"/>
  <c r="W448" i="2"/>
  <c r="AA447" i="2"/>
  <c r="Y447" i="2"/>
  <c r="X447" i="2"/>
  <c r="W447" i="2"/>
  <c r="AA445" i="2"/>
  <c r="Y445" i="2"/>
  <c r="X445" i="2"/>
  <c r="W445" i="2"/>
  <c r="Y444" i="2"/>
  <c r="X444" i="2"/>
  <c r="W444" i="2"/>
  <c r="Y443" i="2"/>
  <c r="X443" i="2"/>
  <c r="W443" i="2"/>
  <c r="AA442" i="2"/>
  <c r="Y442" i="2"/>
  <c r="X442" i="2"/>
  <c r="W442" i="2"/>
  <c r="AA441" i="2"/>
  <c r="Y441" i="2"/>
  <c r="X441" i="2"/>
  <c r="W441" i="2"/>
  <c r="AA440" i="2"/>
  <c r="Y440" i="2"/>
  <c r="X440" i="2"/>
  <c r="W440" i="2"/>
  <c r="AA439" i="2"/>
  <c r="Y439" i="2"/>
  <c r="X439" i="2"/>
  <c r="W439" i="2"/>
  <c r="AA438" i="2"/>
  <c r="Y438" i="2"/>
  <c r="X438" i="2"/>
  <c r="W438" i="2"/>
  <c r="AA437" i="2"/>
  <c r="Y437" i="2"/>
  <c r="X437" i="2"/>
  <c r="W437" i="2"/>
  <c r="AA435" i="2"/>
  <c r="Y435" i="2"/>
  <c r="X435" i="2"/>
  <c r="Y434" i="2"/>
  <c r="X434" i="2"/>
  <c r="W434" i="2"/>
  <c r="Y433" i="2"/>
  <c r="AA432" i="2"/>
  <c r="Y432" i="2"/>
  <c r="X432" i="2"/>
  <c r="W432" i="2"/>
  <c r="AA431" i="2"/>
  <c r="Y431" i="2"/>
  <c r="X431" i="2"/>
  <c r="W431" i="2"/>
  <c r="AA430" i="2"/>
  <c r="Y430" i="2"/>
  <c r="X430" i="2"/>
  <c r="W430" i="2"/>
  <c r="AA429" i="2"/>
  <c r="Y429" i="2"/>
  <c r="X429" i="2"/>
  <c r="W429" i="2"/>
  <c r="AA428" i="2"/>
  <c r="Y428" i="2"/>
  <c r="X428" i="2"/>
  <c r="W428" i="2"/>
  <c r="AA427" i="2"/>
  <c r="Y427" i="2"/>
  <c r="X427" i="2"/>
  <c r="W427" i="2"/>
  <c r="AA425" i="2"/>
  <c r="Y425" i="2"/>
  <c r="X425" i="2"/>
  <c r="W425" i="2"/>
  <c r="Y424" i="2"/>
  <c r="X424" i="2"/>
  <c r="W424" i="2"/>
  <c r="Y423" i="2"/>
  <c r="X423" i="2"/>
  <c r="W423" i="2"/>
  <c r="AA422" i="2"/>
  <c r="Y422" i="2"/>
  <c r="X422" i="2"/>
  <c r="W422" i="2"/>
  <c r="AA421" i="2"/>
  <c r="Y421" i="2"/>
  <c r="X421" i="2"/>
  <c r="W421" i="2"/>
  <c r="AA420" i="2"/>
  <c r="Y420" i="2"/>
  <c r="X420" i="2"/>
  <c r="W420" i="2"/>
  <c r="AA419" i="2"/>
  <c r="Y419" i="2"/>
  <c r="X419" i="2"/>
  <c r="W419" i="2"/>
  <c r="AA418" i="2"/>
  <c r="Y418" i="2"/>
  <c r="X418" i="2"/>
  <c r="W418" i="2"/>
  <c r="AA417" i="2"/>
  <c r="Y417" i="2"/>
  <c r="X417" i="2"/>
  <c r="W417" i="2"/>
  <c r="AA415" i="2"/>
  <c r="Y415" i="2"/>
  <c r="X415" i="2"/>
  <c r="Y414" i="2"/>
  <c r="X414" i="2"/>
  <c r="W414" i="2"/>
  <c r="Y413" i="2"/>
  <c r="AA412" i="2"/>
  <c r="Y412" i="2"/>
  <c r="X412" i="2"/>
  <c r="AA411" i="2"/>
  <c r="Y411" i="2"/>
  <c r="X411" i="2"/>
  <c r="W411" i="2"/>
  <c r="AA410" i="2"/>
  <c r="Y410" i="2"/>
  <c r="X410" i="2"/>
  <c r="W410" i="2"/>
  <c r="AA409" i="2"/>
  <c r="Y409" i="2"/>
  <c r="X409" i="2"/>
  <c r="W409" i="2"/>
  <c r="AA408" i="2"/>
  <c r="Y408" i="2"/>
  <c r="X408" i="2"/>
  <c r="W408" i="2"/>
  <c r="AA407" i="2"/>
  <c r="Y407" i="2"/>
  <c r="X407" i="2"/>
  <c r="W407" i="2"/>
  <c r="AA405" i="2"/>
  <c r="Y405" i="2"/>
  <c r="X405" i="2"/>
  <c r="W405" i="2"/>
  <c r="Y404" i="2"/>
  <c r="X404" i="2"/>
  <c r="W404" i="2"/>
  <c r="Y403" i="2"/>
  <c r="X403" i="2"/>
  <c r="W403" i="2"/>
  <c r="AA402" i="2"/>
  <c r="Y402" i="2"/>
  <c r="X402" i="2"/>
  <c r="W402" i="2"/>
  <c r="AA401" i="2"/>
  <c r="Y401" i="2"/>
  <c r="X401" i="2"/>
  <c r="W401" i="2"/>
  <c r="AA400" i="2"/>
  <c r="Y400" i="2"/>
  <c r="X400" i="2"/>
  <c r="W400" i="2"/>
  <c r="AA399" i="2"/>
  <c r="Y399" i="2"/>
  <c r="X399" i="2"/>
  <c r="W399" i="2"/>
  <c r="AA398" i="2"/>
  <c r="Y398" i="2"/>
  <c r="X398" i="2"/>
  <c r="W398" i="2"/>
  <c r="AA397" i="2"/>
  <c r="Y397" i="2"/>
  <c r="X397" i="2"/>
  <c r="W397" i="2"/>
  <c r="AA395" i="2"/>
  <c r="Y395" i="2"/>
  <c r="X395" i="2"/>
  <c r="W395" i="2"/>
  <c r="Y394" i="2"/>
  <c r="X394" i="2"/>
  <c r="W394" i="2"/>
  <c r="Y393" i="2"/>
  <c r="X393" i="2"/>
  <c r="W393" i="2"/>
  <c r="AA392" i="2"/>
  <c r="Y392" i="2"/>
  <c r="X392" i="2"/>
  <c r="W392" i="2"/>
  <c r="AA391" i="2"/>
  <c r="Y391" i="2"/>
  <c r="X391" i="2"/>
  <c r="W391" i="2"/>
  <c r="AA390" i="2"/>
  <c r="Y390" i="2"/>
  <c r="X390" i="2"/>
  <c r="W390" i="2"/>
  <c r="AA389" i="2"/>
  <c r="Y389" i="2"/>
  <c r="X389" i="2"/>
  <c r="W389" i="2"/>
  <c r="AA388" i="2"/>
  <c r="Y388" i="2"/>
  <c r="X388" i="2"/>
  <c r="W388" i="2"/>
  <c r="AA387" i="2"/>
  <c r="Y387" i="2"/>
  <c r="X387" i="2"/>
  <c r="W387" i="2"/>
  <c r="AA385" i="2"/>
  <c r="Y385" i="2"/>
  <c r="X385" i="2"/>
  <c r="W385" i="2"/>
  <c r="Y384" i="2"/>
  <c r="X384" i="2"/>
  <c r="W384" i="2"/>
  <c r="Y383" i="2"/>
  <c r="X383" i="2"/>
  <c r="W383" i="2"/>
  <c r="AA382" i="2"/>
  <c r="Y382" i="2"/>
  <c r="X382" i="2"/>
  <c r="W382" i="2"/>
  <c r="AA381" i="2"/>
  <c r="Y381" i="2"/>
  <c r="X381" i="2"/>
  <c r="W381" i="2"/>
  <c r="AA380" i="2"/>
  <c r="Y380" i="2"/>
  <c r="X380" i="2"/>
  <c r="W380" i="2"/>
  <c r="AA379" i="2"/>
  <c r="Y379" i="2"/>
  <c r="X379" i="2"/>
  <c r="W379" i="2"/>
  <c r="AA378" i="2"/>
  <c r="Y378" i="2"/>
  <c r="X378" i="2"/>
  <c r="W378" i="2"/>
  <c r="AA377" i="2"/>
  <c r="Y377" i="2"/>
  <c r="X377" i="2"/>
  <c r="W377" i="2"/>
  <c r="AA375" i="2"/>
  <c r="Y375" i="2"/>
  <c r="X375" i="2"/>
  <c r="W375" i="2"/>
  <c r="Y374" i="2"/>
  <c r="X374" i="2"/>
  <c r="W374" i="2"/>
  <c r="Y373" i="2"/>
  <c r="X373" i="2"/>
  <c r="W373" i="2"/>
  <c r="AA372" i="2"/>
  <c r="Y372" i="2"/>
  <c r="X372" i="2"/>
  <c r="W372" i="2"/>
  <c r="AA371" i="2"/>
  <c r="Y371" i="2"/>
  <c r="X371" i="2"/>
  <c r="W371" i="2"/>
  <c r="AA370" i="2"/>
  <c r="Y370" i="2"/>
  <c r="X370" i="2"/>
  <c r="W370" i="2"/>
  <c r="AA369" i="2"/>
  <c r="Y369" i="2"/>
  <c r="X369" i="2"/>
  <c r="W369" i="2"/>
  <c r="AA368" i="2"/>
  <c r="Y368" i="2"/>
  <c r="X368" i="2"/>
  <c r="W368" i="2"/>
  <c r="AA367" i="2"/>
  <c r="Y367" i="2"/>
  <c r="X367" i="2"/>
  <c r="W367" i="2"/>
  <c r="AA365" i="2"/>
  <c r="Y365" i="2"/>
  <c r="X365" i="2"/>
  <c r="Y364" i="2"/>
  <c r="X364" i="2"/>
  <c r="W364" i="2"/>
  <c r="Y363" i="2"/>
  <c r="Y362" i="2"/>
  <c r="X362" i="2"/>
  <c r="W362" i="2"/>
  <c r="AA361" i="2"/>
  <c r="Y361" i="2"/>
  <c r="X361" i="2"/>
  <c r="W361" i="2"/>
  <c r="AA360" i="2"/>
  <c r="Y360" i="2"/>
  <c r="X360" i="2"/>
  <c r="W360" i="2"/>
  <c r="AA359" i="2"/>
  <c r="Y359" i="2"/>
  <c r="X359" i="2"/>
  <c r="W359" i="2"/>
  <c r="AA358" i="2"/>
  <c r="Y358" i="2"/>
  <c r="X358" i="2"/>
  <c r="W358" i="2"/>
  <c r="AA357" i="2"/>
  <c r="Y357" i="2"/>
  <c r="X357" i="2"/>
  <c r="W357" i="2"/>
  <c r="AA355" i="2"/>
  <c r="Y355" i="2"/>
  <c r="X355" i="2"/>
  <c r="W355" i="2"/>
  <c r="Y354" i="2"/>
  <c r="X354" i="2"/>
  <c r="W354" i="2"/>
  <c r="Y353" i="2"/>
  <c r="X353" i="2"/>
  <c r="W353" i="2"/>
  <c r="AA352" i="2"/>
  <c r="Y352" i="2"/>
  <c r="X352" i="2"/>
  <c r="W352" i="2"/>
  <c r="AA351" i="2"/>
  <c r="Y351" i="2"/>
  <c r="X351" i="2"/>
  <c r="W351" i="2"/>
  <c r="AA350" i="2"/>
  <c r="Y350" i="2"/>
  <c r="X350" i="2"/>
  <c r="W350" i="2"/>
  <c r="AA349" i="2"/>
  <c r="Y349" i="2"/>
  <c r="X349" i="2"/>
  <c r="W349" i="2"/>
  <c r="AA348" i="2"/>
  <c r="Y348" i="2"/>
  <c r="X348" i="2"/>
  <c r="W348" i="2"/>
  <c r="AA347" i="2"/>
  <c r="Y347" i="2"/>
  <c r="X347" i="2"/>
  <c r="W347" i="2"/>
  <c r="AA345" i="2"/>
  <c r="Y345" i="2"/>
  <c r="X345" i="2"/>
  <c r="W345" i="2"/>
  <c r="Y344" i="2"/>
  <c r="X344" i="2"/>
  <c r="W344" i="2"/>
  <c r="Y343" i="2"/>
  <c r="X343" i="2"/>
  <c r="W343" i="2"/>
  <c r="AA342" i="2"/>
  <c r="Y342" i="2"/>
  <c r="X342" i="2"/>
  <c r="W342" i="2"/>
  <c r="AA341" i="2"/>
  <c r="Y341" i="2"/>
  <c r="X341" i="2"/>
  <c r="W341" i="2"/>
  <c r="AA340" i="2"/>
  <c r="Y340" i="2"/>
  <c r="X340" i="2"/>
  <c r="W340" i="2"/>
  <c r="AA339" i="2"/>
  <c r="Y339" i="2"/>
  <c r="X339" i="2"/>
  <c r="W339" i="2"/>
  <c r="AA338" i="2"/>
  <c r="Y338" i="2"/>
  <c r="X338" i="2"/>
  <c r="W338" i="2"/>
  <c r="AA337" i="2"/>
  <c r="Y337" i="2"/>
  <c r="X337" i="2"/>
  <c r="W337" i="2"/>
  <c r="AA335" i="2"/>
  <c r="Y335" i="2"/>
  <c r="X335" i="2"/>
  <c r="W335" i="2"/>
  <c r="Y334" i="2"/>
  <c r="X334" i="2"/>
  <c r="W334" i="2"/>
  <c r="Y333" i="2"/>
  <c r="AA332" i="2"/>
  <c r="Y332" i="2"/>
  <c r="X332" i="2"/>
  <c r="W332" i="2"/>
  <c r="AA331" i="2"/>
  <c r="Y331" i="2"/>
  <c r="X331" i="2"/>
  <c r="W331" i="2"/>
  <c r="AA330" i="2"/>
  <c r="Y330" i="2"/>
  <c r="X330" i="2"/>
  <c r="W330" i="2"/>
  <c r="AA329" i="2"/>
  <c r="Y329" i="2"/>
  <c r="X329" i="2"/>
  <c r="W329" i="2"/>
  <c r="AA328" i="2"/>
  <c r="Y328" i="2"/>
  <c r="X328" i="2"/>
  <c r="W328" i="2"/>
  <c r="AA327" i="2"/>
  <c r="Y327" i="2"/>
  <c r="X327" i="2"/>
  <c r="W327" i="2"/>
  <c r="AA325" i="2"/>
  <c r="Y325" i="2"/>
  <c r="X325" i="2"/>
  <c r="W325" i="2"/>
  <c r="Y324" i="2"/>
  <c r="X324" i="2"/>
  <c r="W324" i="2"/>
  <c r="Y323" i="2"/>
  <c r="X323" i="2"/>
  <c r="W323" i="2"/>
  <c r="AA322" i="2"/>
  <c r="Y322" i="2"/>
  <c r="X322" i="2"/>
  <c r="W322" i="2"/>
  <c r="AA321" i="2"/>
  <c r="Y321" i="2"/>
  <c r="X321" i="2"/>
  <c r="W321" i="2"/>
  <c r="AA320" i="2"/>
  <c r="Y320" i="2"/>
  <c r="X320" i="2"/>
  <c r="W320" i="2"/>
  <c r="AA319" i="2"/>
  <c r="Y319" i="2"/>
  <c r="X319" i="2"/>
  <c r="W319" i="2"/>
  <c r="AA318" i="2"/>
  <c r="Y318" i="2"/>
  <c r="X318" i="2"/>
  <c r="W318" i="2"/>
  <c r="AA317" i="2"/>
  <c r="Y317" i="2"/>
  <c r="X317" i="2"/>
  <c r="W317" i="2"/>
  <c r="AA315" i="2"/>
  <c r="Y315" i="2"/>
  <c r="X315" i="2"/>
  <c r="Y314" i="2"/>
  <c r="X314" i="2"/>
  <c r="W314" i="2"/>
  <c r="Y313" i="2"/>
  <c r="AA312" i="2"/>
  <c r="Y312" i="2"/>
  <c r="W312" i="2"/>
  <c r="AA311" i="2"/>
  <c r="Y311" i="2"/>
  <c r="X311" i="2"/>
  <c r="W311" i="2"/>
  <c r="AA310" i="2"/>
  <c r="Y310" i="2"/>
  <c r="X310" i="2"/>
  <c r="W310" i="2"/>
  <c r="AA309" i="2"/>
  <c r="Y309" i="2"/>
  <c r="X309" i="2"/>
  <c r="W309" i="2"/>
  <c r="AA308" i="2"/>
  <c r="Y308" i="2"/>
  <c r="X308" i="2"/>
  <c r="W308" i="2"/>
  <c r="AA307" i="2"/>
  <c r="Y307" i="2"/>
  <c r="X307" i="2"/>
  <c r="W307" i="2"/>
  <c r="AA305" i="2"/>
  <c r="Y305" i="2"/>
  <c r="X305" i="2"/>
  <c r="W305" i="2"/>
  <c r="Y304" i="2"/>
  <c r="X304" i="2"/>
  <c r="W304" i="2"/>
  <c r="Y303" i="2"/>
  <c r="X303" i="2"/>
  <c r="W303" i="2"/>
  <c r="AA302" i="2"/>
  <c r="Y302" i="2"/>
  <c r="X302" i="2"/>
  <c r="W302" i="2"/>
  <c r="AA301" i="2"/>
  <c r="Y301" i="2"/>
  <c r="X301" i="2"/>
  <c r="W301" i="2"/>
  <c r="AA300" i="2"/>
  <c r="Y300" i="2"/>
  <c r="X300" i="2"/>
  <c r="W300" i="2"/>
  <c r="AA299" i="2"/>
  <c r="Y299" i="2"/>
  <c r="X299" i="2"/>
  <c r="W299" i="2"/>
  <c r="AA298" i="2"/>
  <c r="Y298" i="2"/>
  <c r="X298" i="2"/>
  <c r="W298" i="2"/>
  <c r="AA297" i="2"/>
  <c r="Y297" i="2"/>
  <c r="X297" i="2"/>
  <c r="W297" i="2"/>
  <c r="AA295" i="2"/>
  <c r="Y295" i="2"/>
  <c r="X295" i="2"/>
  <c r="W295" i="2"/>
  <c r="Y294" i="2"/>
  <c r="X294" i="2"/>
  <c r="W294" i="2"/>
  <c r="Y293" i="2"/>
  <c r="W293" i="2"/>
  <c r="AA292" i="2"/>
  <c r="Y292" i="2"/>
  <c r="X292" i="2"/>
  <c r="W292" i="2"/>
  <c r="AA291" i="2"/>
  <c r="Y291" i="2"/>
  <c r="X291" i="2"/>
  <c r="W291" i="2"/>
  <c r="AA290" i="2"/>
  <c r="Y290" i="2"/>
  <c r="X290" i="2"/>
  <c r="W290" i="2"/>
  <c r="AA289" i="2"/>
  <c r="Y289" i="2"/>
  <c r="X289" i="2"/>
  <c r="W289" i="2"/>
  <c r="AA288" i="2"/>
  <c r="Y288" i="2"/>
  <c r="X288" i="2"/>
  <c r="W288" i="2"/>
  <c r="AA287" i="2"/>
  <c r="Y287" i="2"/>
  <c r="X287" i="2"/>
  <c r="W287" i="2"/>
  <c r="AA285" i="2"/>
  <c r="Y285" i="2"/>
  <c r="X285" i="2"/>
  <c r="Y284" i="2"/>
  <c r="X284" i="2"/>
  <c r="W284" i="2"/>
  <c r="Y283" i="2"/>
  <c r="AA282" i="2"/>
  <c r="Y282" i="2"/>
  <c r="X282" i="2"/>
  <c r="W282" i="2"/>
  <c r="AA281" i="2"/>
  <c r="Y281" i="2"/>
  <c r="W281" i="2"/>
  <c r="AA280" i="2"/>
  <c r="Y280" i="2"/>
  <c r="X280" i="2"/>
  <c r="W280" i="2"/>
  <c r="AA279" i="2"/>
  <c r="Y279" i="2"/>
  <c r="X279" i="2"/>
  <c r="W279" i="2"/>
  <c r="AA278" i="2"/>
  <c r="Y278" i="2"/>
  <c r="X278" i="2"/>
  <c r="W278" i="2"/>
  <c r="AA277" i="2"/>
  <c r="Y277" i="2"/>
  <c r="X277" i="2"/>
  <c r="W277" i="2"/>
  <c r="AA275" i="2"/>
  <c r="Y275" i="2"/>
  <c r="X275" i="2"/>
  <c r="W275" i="2"/>
  <c r="Y274" i="2"/>
  <c r="X274" i="2"/>
  <c r="W274" i="2"/>
  <c r="Y273" i="2"/>
  <c r="X273" i="2"/>
  <c r="W273" i="2"/>
  <c r="AA272" i="2"/>
  <c r="Y272" i="2"/>
  <c r="X272" i="2"/>
  <c r="W272" i="2"/>
  <c r="AA271" i="2"/>
  <c r="Y271" i="2"/>
  <c r="X271" i="2"/>
  <c r="W271" i="2"/>
  <c r="AA270" i="2"/>
  <c r="Y270" i="2"/>
  <c r="X270" i="2"/>
  <c r="W270" i="2"/>
  <c r="AA269" i="2"/>
  <c r="Y269" i="2"/>
  <c r="X269" i="2"/>
  <c r="W269" i="2"/>
  <c r="AA268" i="2"/>
  <c r="Y268" i="2"/>
  <c r="X268" i="2"/>
  <c r="W268" i="2"/>
  <c r="AA267" i="2"/>
  <c r="Y267" i="2"/>
  <c r="X267" i="2"/>
  <c r="W267" i="2"/>
  <c r="AA265" i="2"/>
  <c r="Y265" i="2"/>
  <c r="X265" i="2"/>
  <c r="Y264" i="2"/>
  <c r="X264" i="2"/>
  <c r="W264" i="2"/>
  <c r="Y263" i="2"/>
  <c r="AA262" i="2"/>
  <c r="Y262" i="2"/>
  <c r="X262" i="2"/>
  <c r="W262" i="2"/>
  <c r="AA261" i="2"/>
  <c r="Y261" i="2"/>
  <c r="X261" i="2"/>
  <c r="W261" i="2"/>
  <c r="AA260" i="2"/>
  <c r="Y260" i="2"/>
  <c r="X260" i="2"/>
  <c r="W260" i="2"/>
  <c r="AA259" i="2"/>
  <c r="Y259" i="2"/>
  <c r="X259" i="2"/>
  <c r="W259" i="2"/>
  <c r="AA258" i="2"/>
  <c r="Y258" i="2"/>
  <c r="X258" i="2"/>
  <c r="W258" i="2"/>
  <c r="AA257" i="2"/>
  <c r="Y257" i="2"/>
  <c r="X257" i="2"/>
  <c r="W257" i="2"/>
  <c r="AA255" i="2"/>
  <c r="Y255" i="2"/>
  <c r="X255" i="2"/>
  <c r="W255" i="2"/>
  <c r="Y254" i="2"/>
  <c r="X254" i="2"/>
  <c r="W254" i="2"/>
  <c r="Y253" i="2"/>
  <c r="X253" i="2"/>
  <c r="W253" i="2"/>
  <c r="AA252" i="2"/>
  <c r="Y252" i="2"/>
  <c r="X252" i="2"/>
  <c r="W252" i="2"/>
  <c r="AA251" i="2"/>
  <c r="Y251" i="2"/>
  <c r="X251" i="2"/>
  <c r="W251" i="2"/>
  <c r="AA250" i="2"/>
  <c r="Y250" i="2"/>
  <c r="X250" i="2"/>
  <c r="W250" i="2"/>
  <c r="AA249" i="2"/>
  <c r="Y249" i="2"/>
  <c r="X249" i="2"/>
  <c r="W249" i="2"/>
  <c r="AA248" i="2"/>
  <c r="Y248" i="2"/>
  <c r="X248" i="2"/>
  <c r="W248" i="2"/>
  <c r="AA247" i="2"/>
  <c r="Y247" i="2"/>
  <c r="X247" i="2"/>
  <c r="W247" i="2"/>
  <c r="AA245" i="2"/>
  <c r="Y245" i="2"/>
  <c r="X245" i="2"/>
  <c r="W245" i="2"/>
  <c r="Y244" i="2"/>
  <c r="X244" i="2"/>
  <c r="W244" i="2"/>
  <c r="Y243" i="2"/>
  <c r="X243" i="2"/>
  <c r="W243" i="2"/>
  <c r="AA242" i="2"/>
  <c r="Y242" i="2"/>
  <c r="X242" i="2"/>
  <c r="W242" i="2"/>
  <c r="AA241" i="2"/>
  <c r="Y241" i="2"/>
  <c r="X241" i="2"/>
  <c r="W241" i="2"/>
  <c r="AA240" i="2"/>
  <c r="Y240" i="2"/>
  <c r="X240" i="2"/>
  <c r="W240" i="2"/>
  <c r="AA239" i="2"/>
  <c r="Y239" i="2"/>
  <c r="X239" i="2"/>
  <c r="W239" i="2"/>
  <c r="AA238" i="2"/>
  <c r="Y238" i="2"/>
  <c r="X238" i="2"/>
  <c r="W238" i="2"/>
  <c r="AA237" i="2"/>
  <c r="Y237" i="2"/>
  <c r="X237" i="2"/>
  <c r="W237" i="2"/>
  <c r="AA235" i="2"/>
  <c r="Y235" i="2"/>
  <c r="X235" i="2"/>
  <c r="W235" i="2"/>
  <c r="Y234" i="2"/>
  <c r="X234" i="2"/>
  <c r="W234" i="2"/>
  <c r="Y233" i="2"/>
  <c r="X233" i="2"/>
  <c r="W233" i="2"/>
  <c r="AA232" i="2"/>
  <c r="Y232" i="2"/>
  <c r="X232" i="2"/>
  <c r="W232" i="2"/>
  <c r="AA231" i="2"/>
  <c r="Y231" i="2"/>
  <c r="X231" i="2"/>
  <c r="W231" i="2"/>
  <c r="AA230" i="2"/>
  <c r="Y230" i="2"/>
  <c r="X230" i="2"/>
  <c r="W230" i="2"/>
  <c r="AA229" i="2"/>
  <c r="Y229" i="2"/>
  <c r="X229" i="2"/>
  <c r="W229" i="2"/>
  <c r="AA228" i="2"/>
  <c r="Y228" i="2"/>
  <c r="X228" i="2"/>
  <c r="W228" i="2"/>
  <c r="AA227" i="2"/>
  <c r="Y227" i="2"/>
  <c r="X227" i="2"/>
  <c r="W227" i="2"/>
  <c r="AA225" i="2"/>
  <c r="Y225" i="2"/>
  <c r="X225" i="2"/>
  <c r="W225" i="2"/>
  <c r="Y224" i="2"/>
  <c r="X224" i="2"/>
  <c r="W224" i="2"/>
  <c r="Y223" i="2"/>
  <c r="X223" i="2"/>
  <c r="W223" i="2"/>
  <c r="AA222" i="2"/>
  <c r="Y222" i="2"/>
  <c r="X222" i="2"/>
  <c r="W222" i="2"/>
  <c r="AA221" i="2"/>
  <c r="Y221" i="2"/>
  <c r="X221" i="2"/>
  <c r="W221" i="2"/>
  <c r="AA220" i="2"/>
  <c r="Y220" i="2"/>
  <c r="X220" i="2"/>
  <c r="W220" i="2"/>
  <c r="AA219" i="2"/>
  <c r="Y219" i="2"/>
  <c r="X219" i="2"/>
  <c r="W219" i="2"/>
  <c r="AA218" i="2"/>
  <c r="Y218" i="2"/>
  <c r="X218" i="2"/>
  <c r="W218" i="2"/>
  <c r="AA217" i="2"/>
  <c r="Y217" i="2"/>
  <c r="X217" i="2"/>
  <c r="W217" i="2"/>
  <c r="AA215" i="2"/>
  <c r="Y215" i="2"/>
  <c r="X215" i="2"/>
  <c r="Y214" i="2"/>
  <c r="X214" i="2"/>
  <c r="W214" i="2"/>
  <c r="Y213" i="2"/>
  <c r="AA212" i="2"/>
  <c r="Y212" i="2"/>
  <c r="X212" i="2"/>
  <c r="W212" i="2"/>
  <c r="AA211" i="2"/>
  <c r="Y211" i="2"/>
  <c r="X211" i="2"/>
  <c r="W211" i="2"/>
  <c r="AA210" i="2"/>
  <c r="Y210" i="2"/>
  <c r="X210" i="2"/>
  <c r="W210" i="2"/>
  <c r="AA209" i="2"/>
  <c r="Y209" i="2"/>
  <c r="X209" i="2"/>
  <c r="W209" i="2"/>
  <c r="AA208" i="2"/>
  <c r="Y208" i="2"/>
  <c r="X208" i="2"/>
  <c r="W208" i="2"/>
  <c r="AA207" i="2"/>
  <c r="Y207" i="2"/>
  <c r="X207" i="2"/>
  <c r="W207" i="2"/>
  <c r="AA205" i="2"/>
  <c r="Y205" i="2"/>
  <c r="X205" i="2"/>
  <c r="W205" i="2"/>
  <c r="Y204" i="2"/>
  <c r="X204" i="2"/>
  <c r="W204" i="2"/>
  <c r="Y203" i="2"/>
  <c r="X203" i="2"/>
  <c r="W203" i="2"/>
  <c r="AA202" i="2"/>
  <c r="Y202" i="2"/>
  <c r="X202" i="2"/>
  <c r="W202" i="2"/>
  <c r="AA201" i="2"/>
  <c r="Y201" i="2"/>
  <c r="X201" i="2"/>
  <c r="W201" i="2"/>
  <c r="AA200" i="2"/>
  <c r="Y200" i="2"/>
  <c r="X200" i="2"/>
  <c r="W200" i="2"/>
  <c r="AA199" i="2"/>
  <c r="Y199" i="2"/>
  <c r="X199" i="2"/>
  <c r="W199" i="2"/>
  <c r="AA198" i="2"/>
  <c r="Y198" i="2"/>
  <c r="X198" i="2"/>
  <c r="W198" i="2"/>
  <c r="AA197" i="2"/>
  <c r="Y197" i="2"/>
  <c r="X197" i="2"/>
  <c r="W197" i="2"/>
  <c r="AA195" i="2"/>
  <c r="Y195" i="2"/>
  <c r="X195" i="2"/>
  <c r="W195" i="2"/>
  <c r="Y194" i="2"/>
  <c r="X194" i="2"/>
  <c r="W194" i="2"/>
  <c r="Y193" i="2"/>
  <c r="X193" i="2"/>
  <c r="W193" i="2"/>
  <c r="AA192" i="2"/>
  <c r="Y192" i="2"/>
  <c r="X192" i="2"/>
  <c r="W192" i="2"/>
  <c r="AA191" i="2"/>
  <c r="Y191" i="2"/>
  <c r="X191" i="2"/>
  <c r="W191" i="2"/>
  <c r="AA190" i="2"/>
  <c r="Y190" i="2"/>
  <c r="X190" i="2"/>
  <c r="W190" i="2"/>
  <c r="AA189" i="2"/>
  <c r="Y189" i="2"/>
  <c r="X189" i="2"/>
  <c r="W189" i="2"/>
  <c r="AA188" i="2"/>
  <c r="Y188" i="2"/>
  <c r="X188" i="2"/>
  <c r="W188" i="2"/>
  <c r="AA187" i="2"/>
  <c r="Y187" i="2"/>
  <c r="X187" i="2"/>
  <c r="W187" i="2"/>
  <c r="AA185" i="2"/>
  <c r="Y185" i="2"/>
  <c r="X185" i="2"/>
  <c r="W185" i="2"/>
  <c r="Y184" i="2"/>
  <c r="X184" i="2"/>
  <c r="W184" i="2"/>
  <c r="Y183" i="2"/>
  <c r="AA182" i="2"/>
  <c r="Y182" i="2"/>
  <c r="X182" i="2"/>
  <c r="W182" i="2"/>
  <c r="AA181" i="2"/>
  <c r="Y181" i="2"/>
  <c r="X181" i="2"/>
  <c r="W181" i="2"/>
  <c r="AA180" i="2"/>
  <c r="Y180" i="2"/>
  <c r="X180" i="2"/>
  <c r="W180" i="2"/>
  <c r="AA179" i="2"/>
  <c r="Y179" i="2"/>
  <c r="X179" i="2"/>
  <c r="W179" i="2"/>
  <c r="AA178" i="2"/>
  <c r="Y178" i="2"/>
  <c r="X178" i="2"/>
  <c r="W178" i="2"/>
  <c r="AA177" i="2"/>
  <c r="Y177" i="2"/>
  <c r="X177" i="2"/>
  <c r="W177" i="2"/>
  <c r="AA175" i="2"/>
  <c r="Y175" i="2"/>
  <c r="X175" i="2"/>
  <c r="Y174" i="2"/>
  <c r="X174" i="2"/>
  <c r="W174" i="2"/>
  <c r="Y173" i="2"/>
  <c r="AA172" i="2"/>
  <c r="Y172" i="2"/>
  <c r="X172" i="2"/>
  <c r="W172" i="2"/>
  <c r="AA171" i="2"/>
  <c r="Y171" i="2"/>
  <c r="X171" i="2"/>
  <c r="W171" i="2"/>
  <c r="AA170" i="2"/>
  <c r="Y170" i="2"/>
  <c r="X170" i="2"/>
  <c r="W170" i="2"/>
  <c r="AA169" i="2"/>
  <c r="Y169" i="2"/>
  <c r="X169" i="2"/>
  <c r="W169" i="2"/>
  <c r="AA168" i="2"/>
  <c r="Y168" i="2"/>
  <c r="X168" i="2"/>
  <c r="W168" i="2"/>
  <c r="AA167" i="2"/>
  <c r="Y167" i="2"/>
  <c r="X167" i="2"/>
  <c r="W167" i="2"/>
  <c r="AA165" i="2"/>
  <c r="Y165" i="2"/>
  <c r="X165" i="2"/>
  <c r="W165" i="2"/>
  <c r="Y164" i="2"/>
  <c r="X164" i="2"/>
  <c r="W164" i="2"/>
  <c r="Y163" i="2"/>
  <c r="X163" i="2"/>
  <c r="W163" i="2"/>
  <c r="AA162" i="2"/>
  <c r="Y162" i="2"/>
  <c r="X162" i="2"/>
  <c r="W162" i="2"/>
  <c r="AA161" i="2"/>
  <c r="Y161" i="2"/>
  <c r="X161" i="2"/>
  <c r="W161" i="2"/>
  <c r="AA160" i="2"/>
  <c r="Y160" i="2"/>
  <c r="X160" i="2"/>
  <c r="W160" i="2"/>
  <c r="AA159" i="2"/>
  <c r="Y159" i="2"/>
  <c r="X159" i="2"/>
  <c r="W159" i="2"/>
  <c r="AA158" i="2"/>
  <c r="Y158" i="2"/>
  <c r="X158" i="2"/>
  <c r="W158" i="2"/>
  <c r="AA157" i="2"/>
  <c r="Y157" i="2"/>
  <c r="X157" i="2"/>
  <c r="W157" i="2"/>
  <c r="AA155" i="2"/>
  <c r="Y155" i="2"/>
  <c r="X155" i="2"/>
  <c r="W155" i="2"/>
  <c r="Y154" i="2"/>
  <c r="X154" i="2"/>
  <c r="W154" i="2"/>
  <c r="Y153" i="2"/>
  <c r="X153" i="2"/>
  <c r="W153" i="2"/>
  <c r="AA152" i="2"/>
  <c r="Y152" i="2"/>
  <c r="X152" i="2"/>
  <c r="W152" i="2"/>
  <c r="AA151" i="2"/>
  <c r="Y151" i="2"/>
  <c r="X151" i="2"/>
  <c r="W151" i="2"/>
  <c r="AA150" i="2"/>
  <c r="Y150" i="2"/>
  <c r="X150" i="2"/>
  <c r="W150" i="2"/>
  <c r="AA149" i="2"/>
  <c r="Y149" i="2"/>
  <c r="X149" i="2"/>
  <c r="W149" i="2"/>
  <c r="AA148" i="2"/>
  <c r="Y148" i="2"/>
  <c r="X148" i="2"/>
  <c r="W148" i="2"/>
  <c r="AA147" i="2"/>
  <c r="Y147" i="2"/>
  <c r="X147" i="2"/>
  <c r="W147" i="2"/>
  <c r="AA145" i="2"/>
  <c r="Y145" i="2"/>
  <c r="X145" i="2"/>
  <c r="W145" i="2"/>
  <c r="Y144" i="2"/>
  <c r="X144" i="2"/>
  <c r="W144" i="2"/>
  <c r="Y143" i="2"/>
  <c r="X143" i="2"/>
  <c r="W143" i="2"/>
  <c r="AA142" i="2"/>
  <c r="Y142" i="2"/>
  <c r="X142" i="2"/>
  <c r="W142" i="2"/>
  <c r="AA141" i="2"/>
  <c r="Y141" i="2"/>
  <c r="X141" i="2"/>
  <c r="W141" i="2"/>
  <c r="AA140" i="2"/>
  <c r="Y140" i="2"/>
  <c r="X140" i="2"/>
  <c r="W140" i="2"/>
  <c r="AA139" i="2"/>
  <c r="Y139" i="2"/>
  <c r="X139" i="2"/>
  <c r="W139" i="2"/>
  <c r="AA138" i="2"/>
  <c r="Y138" i="2"/>
  <c r="X138" i="2"/>
  <c r="W138" i="2"/>
  <c r="AA137" i="2"/>
  <c r="Y137" i="2"/>
  <c r="X137" i="2"/>
  <c r="W137" i="2"/>
  <c r="AA135" i="2"/>
  <c r="Y135" i="2"/>
  <c r="X135" i="2"/>
  <c r="W135" i="2"/>
  <c r="Y134" i="2"/>
  <c r="X134" i="2"/>
  <c r="W134" i="2"/>
  <c r="Y133" i="2"/>
  <c r="X133" i="2"/>
  <c r="W133" i="2"/>
  <c r="Y132" i="2"/>
  <c r="AA131" i="2"/>
  <c r="Y131" i="2"/>
  <c r="X131" i="2"/>
  <c r="W131" i="2"/>
  <c r="AA130" i="2"/>
  <c r="Y130" i="2"/>
  <c r="X130" i="2"/>
  <c r="W130" i="2"/>
  <c r="AA129" i="2"/>
  <c r="Y129" i="2"/>
  <c r="X129" i="2"/>
  <c r="W129" i="2"/>
  <c r="AA128" i="2"/>
  <c r="Y128" i="2"/>
  <c r="X128" i="2"/>
  <c r="W128" i="2"/>
  <c r="AA127" i="2"/>
  <c r="Y127" i="2"/>
  <c r="X127" i="2"/>
  <c r="W127" i="2"/>
  <c r="AA125" i="2"/>
  <c r="Y125" i="2"/>
  <c r="X125" i="2"/>
  <c r="W125" i="2"/>
  <c r="Y124" i="2"/>
  <c r="X124" i="2"/>
  <c r="W124" i="2"/>
  <c r="Y123" i="2"/>
  <c r="X123" i="2"/>
  <c r="W123" i="2"/>
  <c r="AA122" i="2"/>
  <c r="Y122" i="2"/>
  <c r="X122" i="2"/>
  <c r="W122" i="2"/>
  <c r="AA121" i="2"/>
  <c r="Y121" i="2"/>
  <c r="X121" i="2"/>
  <c r="W121" i="2"/>
  <c r="AA120" i="2"/>
  <c r="Y120" i="2"/>
  <c r="X120" i="2"/>
  <c r="W120" i="2"/>
  <c r="AA119" i="2"/>
  <c r="Y119" i="2"/>
  <c r="X119" i="2"/>
  <c r="W119" i="2"/>
  <c r="AA118" i="2"/>
  <c r="Y118" i="2"/>
  <c r="X118" i="2"/>
  <c r="W118" i="2"/>
  <c r="AA117" i="2"/>
  <c r="Y117" i="2"/>
  <c r="X117" i="2"/>
  <c r="W117" i="2"/>
  <c r="AA115" i="2"/>
  <c r="Y115" i="2"/>
  <c r="X115" i="2"/>
  <c r="W115" i="2"/>
  <c r="Y114" i="2"/>
  <c r="X114" i="2"/>
  <c r="W114" i="2"/>
  <c r="Y113" i="2"/>
  <c r="X113" i="2"/>
  <c r="W113" i="2"/>
  <c r="AA112" i="2"/>
  <c r="Y112" i="2"/>
  <c r="X112" i="2"/>
  <c r="W112" i="2"/>
  <c r="AA111" i="2"/>
  <c r="Y111" i="2"/>
  <c r="X111" i="2"/>
  <c r="W111" i="2"/>
  <c r="AA110" i="2"/>
  <c r="Y110" i="2"/>
  <c r="X110" i="2"/>
  <c r="W110" i="2"/>
  <c r="AA109" i="2"/>
  <c r="Y109" i="2"/>
  <c r="X109" i="2"/>
  <c r="W109" i="2"/>
  <c r="AA108" i="2"/>
  <c r="Y108" i="2"/>
  <c r="X108" i="2"/>
  <c r="W108" i="2"/>
  <c r="AA107" i="2"/>
  <c r="Y107" i="2"/>
  <c r="X107" i="2"/>
  <c r="W107" i="2"/>
  <c r="AA105" i="2"/>
  <c r="Y105" i="2"/>
  <c r="X105" i="2"/>
  <c r="Y104" i="2"/>
  <c r="X104" i="2"/>
  <c r="W104" i="2"/>
  <c r="Y103" i="2"/>
  <c r="Y102" i="2"/>
  <c r="AA101" i="2"/>
  <c r="Y101" i="2"/>
  <c r="X101" i="2"/>
  <c r="W101" i="2"/>
  <c r="AA100" i="2"/>
  <c r="Y100" i="2"/>
  <c r="X100" i="2"/>
  <c r="W100" i="2"/>
  <c r="AA99" i="2"/>
  <c r="Y99" i="2"/>
  <c r="X99" i="2"/>
  <c r="W99" i="2"/>
  <c r="AA98" i="2"/>
  <c r="Y98" i="2"/>
  <c r="X98" i="2"/>
  <c r="W98" i="2"/>
  <c r="AA97" i="2"/>
  <c r="Y97" i="2"/>
  <c r="X97" i="2"/>
  <c r="W97" i="2"/>
  <c r="AA95" i="2"/>
  <c r="Y95" i="2"/>
  <c r="X95" i="2"/>
  <c r="Y94" i="2"/>
  <c r="X94" i="2"/>
  <c r="W94" i="2"/>
  <c r="Y93" i="2"/>
  <c r="Y92" i="2"/>
  <c r="AA91" i="2"/>
  <c r="Y91" i="2"/>
  <c r="X91" i="2"/>
  <c r="W91" i="2"/>
  <c r="AA90" i="2"/>
  <c r="Y90" i="2"/>
  <c r="X90" i="2"/>
  <c r="W90" i="2"/>
  <c r="AA89" i="2"/>
  <c r="Y89" i="2"/>
  <c r="X89" i="2"/>
  <c r="W89" i="2"/>
  <c r="AA88" i="2"/>
  <c r="Y88" i="2"/>
  <c r="X88" i="2"/>
  <c r="W88" i="2"/>
  <c r="AA87" i="2"/>
  <c r="Y87" i="2"/>
  <c r="X87" i="2"/>
  <c r="W87" i="2"/>
  <c r="AA85" i="2"/>
  <c r="Y85" i="2"/>
  <c r="X85" i="2"/>
  <c r="W85" i="2"/>
  <c r="Y84" i="2"/>
  <c r="X84" i="2"/>
  <c r="W84" i="2"/>
  <c r="Y83" i="2"/>
  <c r="X83" i="2"/>
  <c r="W83" i="2"/>
  <c r="AA82" i="2"/>
  <c r="Y82" i="2"/>
  <c r="X82" i="2"/>
  <c r="W82" i="2"/>
  <c r="AA81" i="2"/>
  <c r="Y81" i="2"/>
  <c r="X81" i="2"/>
  <c r="W81" i="2"/>
  <c r="AA80" i="2"/>
  <c r="Y80" i="2"/>
  <c r="X80" i="2"/>
  <c r="W80" i="2"/>
  <c r="AA79" i="2"/>
  <c r="Y79" i="2"/>
  <c r="X79" i="2"/>
  <c r="W79" i="2"/>
  <c r="AA78" i="2"/>
  <c r="Y78" i="2"/>
  <c r="X78" i="2"/>
  <c r="W78" i="2"/>
  <c r="AA77" i="2"/>
  <c r="Y77" i="2"/>
  <c r="X77" i="2"/>
  <c r="W77" i="2"/>
  <c r="Y75" i="2"/>
  <c r="Y74" i="2"/>
  <c r="Y73" i="2"/>
  <c r="Y72" i="2"/>
  <c r="Y71" i="2"/>
  <c r="Y70" i="2"/>
  <c r="Y69" i="2"/>
  <c r="Y68" i="2"/>
  <c r="AA67" i="2"/>
  <c r="Y67" i="2"/>
  <c r="X67" i="2"/>
  <c r="W67" i="2"/>
  <c r="AA65" i="2"/>
  <c r="Y65" i="2"/>
  <c r="X65" i="2"/>
  <c r="W65" i="2"/>
  <c r="Y64" i="2"/>
  <c r="X64" i="2"/>
  <c r="W64" i="2"/>
  <c r="Y63" i="2"/>
  <c r="X63" i="2"/>
  <c r="W63" i="2"/>
  <c r="AA62" i="2"/>
  <c r="Y62" i="2"/>
  <c r="X62" i="2"/>
  <c r="W62" i="2"/>
  <c r="AA61" i="2"/>
  <c r="Y61" i="2"/>
  <c r="X61" i="2"/>
  <c r="W61" i="2"/>
  <c r="AA60" i="2"/>
  <c r="Y60" i="2"/>
  <c r="X60" i="2"/>
  <c r="W60" i="2"/>
  <c r="AA59" i="2"/>
  <c r="Y59" i="2"/>
  <c r="X59" i="2"/>
  <c r="W59" i="2"/>
  <c r="AA58" i="2"/>
  <c r="Y58" i="2"/>
  <c r="X58" i="2"/>
  <c r="W58" i="2"/>
  <c r="AA57" i="2"/>
  <c r="Y57" i="2"/>
  <c r="X57" i="2"/>
  <c r="W57" i="2"/>
  <c r="AA55" i="2"/>
  <c r="Y55" i="2"/>
  <c r="X55" i="2"/>
  <c r="W55" i="2"/>
  <c r="Y54" i="2"/>
  <c r="X54" i="2"/>
  <c r="W54" i="2"/>
  <c r="Y53" i="2"/>
  <c r="X53" i="2"/>
  <c r="W53" i="2"/>
  <c r="AA52" i="2"/>
  <c r="Y52" i="2"/>
  <c r="X52" i="2"/>
  <c r="W52" i="2"/>
  <c r="AA51" i="2"/>
  <c r="Y51" i="2"/>
  <c r="X51" i="2"/>
  <c r="W51" i="2"/>
  <c r="AA50" i="2"/>
  <c r="Y50" i="2"/>
  <c r="X50" i="2"/>
  <c r="W50" i="2"/>
  <c r="AA49" i="2"/>
  <c r="Y49" i="2"/>
  <c r="X49" i="2"/>
  <c r="W49" i="2"/>
  <c r="AA48" i="2"/>
  <c r="Y48" i="2"/>
  <c r="X48" i="2"/>
  <c r="W48" i="2"/>
  <c r="AA47" i="2"/>
  <c r="Y47" i="2"/>
  <c r="X47" i="2"/>
  <c r="W47" i="2"/>
  <c r="AA45" i="2"/>
  <c r="Y45" i="2"/>
  <c r="X45" i="2"/>
  <c r="W45" i="2"/>
  <c r="Y44" i="2"/>
  <c r="X44" i="2"/>
  <c r="W44" i="2"/>
  <c r="Y43" i="2"/>
  <c r="X43" i="2"/>
  <c r="W43" i="2"/>
  <c r="AA42" i="2"/>
  <c r="Y42" i="2"/>
  <c r="X42" i="2"/>
  <c r="W42" i="2"/>
  <c r="AA41" i="2"/>
  <c r="Y41" i="2"/>
  <c r="X41" i="2"/>
  <c r="W41" i="2"/>
  <c r="AA40" i="2"/>
  <c r="Y40" i="2"/>
  <c r="X40" i="2"/>
  <c r="W40" i="2"/>
  <c r="AA39" i="2"/>
  <c r="Y39" i="2"/>
  <c r="X39" i="2"/>
  <c r="W39" i="2"/>
  <c r="AA38" i="2"/>
  <c r="Y38" i="2"/>
  <c r="X38" i="2"/>
  <c r="W38" i="2"/>
  <c r="AA37" i="2"/>
  <c r="Y37" i="2"/>
  <c r="X37" i="2"/>
  <c r="W37" i="2"/>
  <c r="AA35" i="2"/>
  <c r="Y35" i="2"/>
  <c r="X35" i="2"/>
  <c r="W35" i="2"/>
  <c r="Y34" i="2"/>
  <c r="X34" i="2"/>
  <c r="W34" i="2"/>
  <c r="Y33" i="2"/>
  <c r="X33" i="2"/>
  <c r="W33" i="2"/>
  <c r="AA32" i="2"/>
  <c r="Y32" i="2"/>
  <c r="X32" i="2"/>
  <c r="W32" i="2"/>
  <c r="AA31" i="2"/>
  <c r="Y31" i="2"/>
  <c r="X31" i="2"/>
  <c r="W31" i="2"/>
  <c r="AA30" i="2"/>
  <c r="Y30" i="2"/>
  <c r="X30" i="2"/>
  <c r="W30" i="2"/>
  <c r="AA29" i="2"/>
  <c r="Y29" i="2"/>
  <c r="X29" i="2"/>
  <c r="W29" i="2"/>
  <c r="AA28" i="2"/>
  <c r="Y28" i="2"/>
  <c r="X28" i="2"/>
  <c r="W28" i="2"/>
  <c r="AA27" i="2"/>
  <c r="Y27" i="2"/>
  <c r="X27" i="2"/>
  <c r="W27" i="2"/>
  <c r="AA25" i="2"/>
  <c r="Y25" i="2"/>
  <c r="X25" i="2"/>
  <c r="W25" i="2"/>
  <c r="Y24" i="2"/>
  <c r="X24" i="2"/>
  <c r="W24" i="2"/>
  <c r="Y23" i="2"/>
  <c r="X23" i="2"/>
  <c r="W23" i="2"/>
  <c r="AA22" i="2"/>
  <c r="Y22" i="2"/>
  <c r="X22" i="2"/>
  <c r="W22" i="2"/>
  <c r="AA21" i="2"/>
  <c r="Y21" i="2"/>
  <c r="X21" i="2"/>
  <c r="W21" i="2"/>
  <c r="AA20" i="2"/>
  <c r="Y20" i="2"/>
  <c r="X20" i="2"/>
  <c r="W20" i="2"/>
  <c r="AA19" i="2"/>
  <c r="Y19" i="2"/>
  <c r="X19" i="2"/>
  <c r="W19" i="2"/>
  <c r="AA18" i="2"/>
  <c r="Y18" i="2"/>
  <c r="X18" i="2"/>
  <c r="W18" i="2"/>
  <c r="AA17" i="2"/>
  <c r="Y17" i="2"/>
  <c r="X17" i="2"/>
  <c r="W17" i="2"/>
  <c r="AA15" i="2"/>
  <c r="Y15" i="2"/>
  <c r="X15" i="2"/>
  <c r="W15" i="2"/>
  <c r="Y14" i="2"/>
  <c r="X14" i="2"/>
  <c r="W14" i="2"/>
  <c r="Y13" i="2"/>
  <c r="X13" i="2"/>
  <c r="W13" i="2"/>
  <c r="AA12" i="2"/>
  <c r="Y12" i="2"/>
  <c r="X12" i="2"/>
  <c r="W12" i="2"/>
  <c r="AA11" i="2"/>
  <c r="Y11" i="2"/>
  <c r="X11" i="2"/>
  <c r="W11" i="2"/>
  <c r="AA10" i="2"/>
  <c r="Y10" i="2"/>
  <c r="X10" i="2"/>
  <c r="W10" i="2"/>
  <c r="AA9" i="2"/>
  <c r="Y9" i="2"/>
  <c r="X9" i="2"/>
  <c r="W9" i="2"/>
  <c r="AA8" i="2"/>
  <c r="Y8" i="2"/>
  <c r="X8" i="2"/>
  <c r="W8" i="2"/>
  <c r="AA6" i="2"/>
  <c r="Y6" i="2"/>
  <c r="X6" i="2"/>
  <c r="W6" i="2"/>
</calcChain>
</file>

<file path=xl/sharedStrings.xml><?xml version="1.0" encoding="utf-8"?>
<sst xmlns="http://schemas.openxmlformats.org/spreadsheetml/2006/main" count="1768" uniqueCount="90">
  <si>
    <t>AP Participation</t>
  </si>
  <si>
    <t>2014-2024</t>
  </si>
  <si>
    <t>Percentage of HS students in Grades 10, 11, and 12 who took AP Exams</t>
  </si>
  <si>
    <t>Total AP Examinees</t>
  </si>
  <si>
    <t>One-, Five-, and Ten-Year Growth Rates of AP Examinees</t>
  </si>
  <si>
    <t>2021</t>
  </si>
  <si>
    <t>2023-2024</t>
  </si>
  <si>
    <t>2019-2024</t>
  </si>
  <si>
    <t>2018-2023</t>
  </si>
  <si>
    <t>2017-2022</t>
  </si>
  <si>
    <t>2012-2022</t>
  </si>
  <si>
    <t>National</t>
  </si>
  <si>
    <t>By examinee race/ethnicity</t>
  </si>
  <si>
    <t>Asian</t>
  </si>
  <si>
    <t>Hispanic/Latino</t>
  </si>
  <si>
    <t>White</t>
  </si>
  <si>
    <t>Black or African American</t>
  </si>
  <si>
    <t>Native American or Alaska Native</t>
  </si>
  <si>
    <t>Native Hawaiian or other Pacific Islander</t>
  </si>
  <si>
    <t>n/a</t>
  </si>
  <si>
    <t>Two or More Races</t>
  </si>
  <si>
    <t>No Response</t>
  </si>
  <si>
    <t>Alabama</t>
  </si>
  <si>
    <t>Alaska</t>
  </si>
  <si>
    <t>Arizona</t>
  </si>
  <si>
    <t>Arkansas</t>
  </si>
  <si>
    <t>California</t>
  </si>
  <si>
    <t>Colorado</t>
  </si>
  <si>
    <t>Connecticut</t>
  </si>
  <si>
    <t>Delaware</t>
  </si>
  <si>
    <t>**</t>
  </si>
  <si>
    <t>District Of Columbia</t>
  </si>
  <si>
    <t>&gt;99%</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</si>
  <si>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</si>
  <si>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</si>
  <si>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</si>
  <si>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</si>
  <si>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</si>
  <si>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</si>
  <si>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</si>
  <si>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</si>
  <si>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</si>
  <si>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</si>
  <si>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</si>
  <si>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</si>
  <si>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</si>
  <si>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</si>
  <si>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</si>
  <si>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</si>
  <si>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</si>
  <si>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</si>
  <si>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</si>
  <si>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</si>
  <si>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</si>
  <si>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</si>
  <si>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</si>
  <si>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</si>
  <si>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</si>
  <si>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</si>
  <si>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</si>
  <si>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</si>
  <si>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</si>
  <si>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</si>
  <si>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</si>
  <si>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</si>
  <si>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</si>
  <si>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</si>
  <si>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</si>
  <si>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</si>
  <si>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</si>
  <si>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</si>
  <si>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</si>
  <si>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</si>
  <si>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</si>
  <si>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</si>
  <si>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DATA NOTES:</t>
  </si>
  <si>
    <t>All data shown for public schools, only. Public school membership based on the 2014, 2019, 2023, and 2024 College Board Public School Lists. All geographic mapping information (school, district, country, world region) based on College Board database mappings.</t>
  </si>
  <si>
    <t xml:space="preserve">The National group includes the fifty U.S. states as well as the District of Columbia. </t>
  </si>
  <si>
    <t>Source for high school student population, including race/ethnicity populations: Western Interstate Commission for Higher Education (WICHE; 2013-14, 2018-19, 2022-23, and 2023-24 academic years): https://knocking.wiche.edu/wp-content/uploads/sites/10/2020/12/All-Projections.pdf</t>
  </si>
  <si>
    <t xml:space="preserve">WICHE does not produce projections for the No Response category.  </t>
  </si>
  <si>
    <t>WICHE did not have any projected values for Native American or Alaska Native students in Vermont. The values for the percentage of HS students in AP is N/A in these cases.</t>
  </si>
  <si>
    <t>College Board is the source for examinee race/ethnicity. College Board follows federal guidelines regarding collection of race/ethnicity data. Aggregate race/ethnicity derived from two separate questions that students respond to; see here: https://nces.ed.gov/programs/handbook/data/pdf/appendix_a.pdf</t>
  </si>
  <si>
    <t>In June 2015, the categories used by College Board to collect student-reported race/ethnicity data were updated to align with changes to federal racial/ethnic definitions. Rather than being required to "check one" identifier, students could "check all."  Those students selecting “Hispanic” in combination with any other identifier were, per the US Census, aggregated within the “Hispanic” population, whereas students selecting any combinations of identifiers that did not include “Hispanic” were aggregated within the "Two or More Races" population. As a result of this 2015 change to self-reporting and aggregation, caution should be exercised when comparing 2015 and earlier years' racial/ethnic data with such data from 2016 and beyond.</t>
  </si>
  <si>
    <t xml:space="preserve">Examinee counts do not always sum to total in 2014 due to an omitted "Other" category that was eliminated with the introduction of "Native Hawaiian or other Pacific Islander" and "Two or More Races" categories in 2016. </t>
  </si>
  <si>
    <t xml:space="preserve">Examinee populations of fewer than 10 students are suppressed. The No Response population is also counter-suppressed in these instances. </t>
  </si>
  <si>
    <t>"n/a": Native Hawaiian or Other Pacific Islander and Two or More Races are not available prior to 2016.</t>
  </si>
  <si>
    <t>Data describing Native American or Alaska Native student participation should be interpreted cautiously. Changes to collection of student data made between 2019 and 2020 increased the rate of students mistakenly self-selecting Native American or Alaska Native, impacting reported values for 2023 in this report. A tribal affiliation field has been added to improve reportable data for future reports.</t>
  </si>
  <si>
    <t>All AP administration data in this report are based on the annual freeze file.</t>
  </si>
  <si>
    <t xml:space="preserve">Calculation of percentage of public high school students in grades 10, 11, and 12 divides the number of examinees in grades 10, 11, and 12 by the total high school enrollment in grades 10, 11, and 12. Total AP Examinees includes AP examinees in all grades. </t>
  </si>
  <si>
    <t>Due to Colorado Privacy Laws, for the year 2024, we have suppressed race/ethnicity data and kept the overall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</si>
</sst>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7">
    <font>
      <sz val="11"/>
      <color theme="1"/>
      <name val="Aptos Narrow"/>
      <family val="2"/>
      <scheme val="minor"/>
    </font>
    <font>
      <sz val="11"/>
      <name val="Calibri"/>
    </font>
    <font>
      <sz val="10"/>
      <name val="Arial"/>
      <family val="2"/>
    </font>
    <font>
      <b/>
      <sz val="10"/>
      <name val="Calibri"/>
      <family val="2"/>
    </font>
    <font>
      <sz val="11"/>
      <name val="Calibri"/>
      <family val="2"/>
    </font>
    <font>
      <sz val="10"/>
      <name val="Calibri"/>
      <family val="2"/>
    </font>
    <font>
      <sz val="16"/>
      <name val="Arial"/>
      <family val="2"/>
    </font>
    <font>
      <b/>
      <sz val="10"/>
      <name val="Arial"/>
      <family val="2"/>
    </font>
    <font>
      <b/>
      <sz val="10"/>
      <color theme="0"/>
      <name val="Arial"/>
      <family val="2"/>
    </font>
    <font>
      <b/>
      <sz val="10"/>
      <color rgb="FFFF0000"/>
      <name val="Arial"/>
      <family val="2"/>
    </font>
    <font>
      <sz val="10"/>
      <color rgb="FFFF0000"/>
      <name val="Arial"/>
      <family val="2"/>
    </font>
    <font>
      <i/>
      <sz val="10"/>
      <name val="Arial"/>
      <family val="2"/>
    </font>
    <font>
      <b/>
      <sz val="10"/>
      <color rgb="FF000000"/>
      <name val="Arial"/>
      <family val="2"/>
    </font>
    <font>
      <sz val="10"/>
      <color rgb="FF000000"/>
      <name val="Arial"/>
      <family val="2"/>
    </font>
    <font>
      <sz val="10"/>
      <color rgb="FF333333"/>
      <name val="Arial"/>
      <family val="2"/>
    </font>
    <font>
      <b/>
      <sz val="10"/>
      <color theme="3"/>
      <name val="Arial"/>
      <family val="2"/>
    </font>
    <font>
      <b/>
      <sz val="10"/>
      <color rgb="FF333333"/>
      <name val="Arial"/>
      <family val="2"/>
    </font>
  </fonts>
  <fills count="7">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DDEBF7"/>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auto="1"/>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s>
  <cellStyleXfs count="3">
    <xf numFmtId="0" fontId="0" fillId="0" borderId="0"/>
    <xf numFmtId="0" fontId="1" fillId="0" borderId="0"/>
    <xf numFmtId="9" fontId="4" fillId="0" borderId="0" applyFont="0" applyFill="0" applyBorder="0" applyAlignment="0" applyProtection="0"/>
  </cellStyleXfs>
  <cellXfs count="120">
    <xf numFmtId="0" fontId="0" fillId="0" borderId="0" xfId="0"/>
    <xf numFmtId="0" fontId="2" fillId="0" borderId="0" xfId="1" applyFont="1"/>
    <xf numFmtId="0" fontId="3" fillId="0" borderId="0" xfId="1" applyFont="1"/>
    <xf numFmtId="0" fontId="3" fillId="0" borderId="0" xfId="2" applyNumberFormat="1" applyFont="1" applyBorder="1" applyAlignment="1"/>
    <xf numFmtId="0" fontId="5" fillId="0" borderId="0" xfId="1" applyFont="1"/>
    <xf numFmtId="0" fontId="6" fillId="0" borderId="0" xfId="1" applyFont="1"/>
    <xf numFmtId="0" fontId="7" fillId="0" borderId="0" xfId="1" applyFont="1" applyAlignment="1">
      <alignment horizontal="center" vertical="top" wrapText="1"/>
    </xf>
    <xf numFmtId="0" fontId="7" fillId="0" borderId="0" xfId="1" applyFont="1" applyAlignment="1">
      <alignment horizontal="center" wrapText="1"/>
    </xf>
    <xf numFmtId="0" fontId="7" fillId="0" borderId="0" xfId="2" applyNumberFormat="1" applyFont="1" applyBorder="1" applyAlignment="1">
      <alignment horizontal="center" wrapText="1"/>
    </xf>
    <xf numFmtId="0" fontId="9" fillId="0" borderId="0" xfId="1" applyFont="1" applyAlignment="1">
      <alignment horizontal="center" wrapText="1"/>
    </xf>
    <xf numFmtId="3" fontId="7" fillId="0" borderId="1" xfId="1" applyNumberFormat="1" applyFont="1" applyBorder="1" applyAlignment="1">
      <alignment vertical="top"/>
    </xf>
    <xf numFmtId="9" fontId="2" fillId="0" borderId="2" xfId="2" applyFont="1" applyFill="1" applyBorder="1" applyAlignment="1">
      <alignment horizontal="center"/>
    </xf>
    <xf numFmtId="9" fontId="2" fillId="0" borderId="2" xfId="1" applyNumberFormat="1" applyFont="1" applyBorder="1" applyAlignment="1">
      <alignment horizontal="center"/>
    </xf>
    <xf numFmtId="3" fontId="2" fillId="0" borderId="3" xfId="1" applyNumberFormat="1" applyFont="1" applyBorder="1" applyAlignment="1">
      <alignment vertical="top"/>
    </xf>
    <xf numFmtId="3" fontId="2" fillId="0" borderId="2" xfId="1" applyNumberFormat="1" applyFont="1" applyBorder="1" applyAlignment="1">
      <alignment vertical="center"/>
    </xf>
    <xf numFmtId="3" fontId="2" fillId="0" borderId="2" xfId="1" applyNumberFormat="1" applyFont="1" applyBorder="1" applyAlignment="1">
      <alignment horizontal="right" vertical="center"/>
    </xf>
    <xf numFmtId="9" fontId="2" fillId="0" borderId="3" xfId="1" applyNumberFormat="1" applyFont="1" applyBorder="1" applyAlignment="1">
      <alignment horizontal="right" vertical="center"/>
    </xf>
    <xf numFmtId="9" fontId="2" fillId="0" borderId="2" xfId="1" applyNumberFormat="1" applyFont="1" applyBorder="1" applyAlignment="1">
      <alignment vertical="center"/>
    </xf>
    <xf numFmtId="3" fontId="7" fillId="0" borderId="4" xfId="1" applyNumberFormat="1" applyFont="1" applyBorder="1"/>
    <xf numFmtId="9" fontId="10" fillId="0" borderId="0" xfId="1" applyNumberFormat="1" applyFont="1"/>
    <xf numFmtId="3" fontId="11" fillId="0" borderId="5" xfId="1" applyNumberFormat="1" applyFont="1" applyBorder="1" applyAlignment="1">
      <alignment horizontal="left" vertical="top" indent="2"/>
    </xf>
    <xf numFmtId="9" fontId="2" fillId="5" borderId="0" xfId="2" applyFont="1" applyFill="1" applyBorder="1" applyAlignment="1">
      <alignment horizontal="center"/>
    </xf>
    <xf numFmtId="3" fontId="2" fillId="5" borderId="0" xfId="1" applyNumberFormat="1" applyFont="1" applyFill="1" applyAlignment="1">
      <alignment horizontal="center"/>
    </xf>
    <xf numFmtId="3" fontId="2" fillId="5" borderId="6" xfId="1" applyNumberFormat="1" applyFont="1" applyFill="1" applyBorder="1" applyAlignment="1">
      <alignment vertical="top"/>
    </xf>
    <xf numFmtId="3" fontId="2" fillId="5" borderId="0" xfId="1" applyNumberFormat="1" applyFont="1" applyFill="1" applyAlignment="1">
      <alignment vertical="center"/>
    </xf>
    <xf numFmtId="3" fontId="2" fillId="5" borderId="0" xfId="1" applyNumberFormat="1" applyFont="1" applyFill="1" applyAlignment="1">
      <alignment horizontal="right" vertical="center"/>
    </xf>
    <xf numFmtId="3" fontId="2" fillId="5" borderId="6" xfId="1" applyNumberFormat="1" applyFont="1" applyFill="1" applyBorder="1" applyAlignment="1">
      <alignment horizontal="right" vertical="center"/>
    </xf>
    <xf numFmtId="3" fontId="2" fillId="0" borderId="7" xfId="1" applyNumberFormat="1" applyFont="1" applyBorder="1"/>
    <xf numFmtId="3" fontId="7" fillId="0" borderId="5" xfId="1" applyNumberFormat="1" applyFont="1" applyBorder="1" applyAlignment="1">
      <alignment horizontal="left" vertical="top" indent="2"/>
    </xf>
    <xf numFmtId="9" fontId="2" fillId="5" borderId="0" xfId="1" applyNumberFormat="1" applyFont="1" applyFill="1" applyAlignment="1">
      <alignment horizontal="center"/>
    </xf>
    <xf numFmtId="9" fontId="2" fillId="5" borderId="6" xfId="1" applyNumberFormat="1" applyFont="1" applyFill="1" applyBorder="1" applyAlignment="1">
      <alignment horizontal="right" vertical="center"/>
    </xf>
    <xf numFmtId="9" fontId="2" fillId="5" borderId="0" xfId="1" applyNumberFormat="1" applyFont="1" applyFill="1" applyAlignment="1">
      <alignment horizontal="right" vertical="center"/>
    </xf>
    <xf numFmtId="9" fontId="2" fillId="5" borderId="0" xfId="1" applyNumberFormat="1" applyFont="1" applyFill="1" applyAlignment="1">
      <alignment vertical="center"/>
    </xf>
    <xf numFmtId="9" fontId="5" fillId="0" borderId="0" xfId="1" applyNumberFormat="1" applyFont="1"/>
    <xf numFmtId="9" fontId="2" fillId="5" borderId="0" xfId="1" applyNumberFormat="1" applyFont="1" applyFill="1" applyAlignment="1">
      <alignment horizontal="center" vertical="center"/>
    </xf>
    <xf numFmtId="3" fontId="2" fillId="5" borderId="0" xfId="1" applyNumberFormat="1" applyFont="1" applyFill="1" applyAlignment="1">
      <alignment vertical="top"/>
    </xf>
    <xf numFmtId="3" fontId="2" fillId="5" borderId="0" xfId="1" applyNumberFormat="1" applyFont="1" applyFill="1" applyAlignment="1">
      <alignment horizontal="right" vertical="top"/>
    </xf>
    <xf numFmtId="3" fontId="2" fillId="0" borderId="0" xfId="1" applyNumberFormat="1" applyFont="1"/>
    <xf numFmtId="3" fontId="2" fillId="0" borderId="5" xfId="1" applyNumberFormat="1" applyFont="1" applyBorder="1" applyAlignment="1">
      <alignment vertical="top"/>
    </xf>
    <xf numFmtId="9" fontId="7" fillId="0" borderId="0" xfId="2" applyFont="1" applyFill="1" applyBorder="1" applyAlignment="1">
      <alignment horizontal="center"/>
    </xf>
    <xf numFmtId="3" fontId="2" fillId="0" borderId="0" xfId="1" applyNumberFormat="1" applyFont="1" applyAlignment="1">
      <alignment vertical="top"/>
    </xf>
    <xf numFmtId="3" fontId="2" fillId="0" borderId="0" xfId="1" applyNumberFormat="1" applyFont="1" applyAlignment="1">
      <alignment vertical="center"/>
    </xf>
    <xf numFmtId="3" fontId="2" fillId="0" borderId="0" xfId="1" applyNumberFormat="1" applyFont="1" applyAlignment="1">
      <alignment horizontal="right" vertical="center"/>
    </xf>
    <xf numFmtId="9" fontId="2" fillId="0" borderId="0" xfId="1" applyNumberFormat="1" applyFont="1" applyAlignment="1">
      <alignment horizontal="right"/>
    </xf>
    <xf numFmtId="9" fontId="2" fillId="0" borderId="0" xfId="1" applyNumberFormat="1" applyFont="1"/>
    <xf numFmtId="3" fontId="10" fillId="0" borderId="0" xfId="1" applyNumberFormat="1" applyFont="1"/>
    <xf numFmtId="9" fontId="7" fillId="0" borderId="0" xfId="2" applyFont="1" applyFill="1" applyBorder="1"/>
    <xf numFmtId="3" fontId="7" fillId="0" borderId="1" xfId="1" applyNumberFormat="1" applyFont="1" applyBorder="1"/>
    <xf numFmtId="9" fontId="2" fillId="0" borderId="8" xfId="2" applyFont="1" applyFill="1" applyBorder="1" applyAlignment="1">
      <alignment horizontal="center"/>
    </xf>
    <xf numFmtId="3" fontId="2" fillId="0" borderId="9" xfId="1" applyNumberFormat="1" applyFont="1" applyBorder="1"/>
    <xf numFmtId="3" fontId="2" fillId="0" borderId="8" xfId="1" applyNumberFormat="1" applyFont="1" applyBorder="1"/>
    <xf numFmtId="3" fontId="2" fillId="0" borderId="8" xfId="1" applyNumberFormat="1" applyFont="1" applyBorder="1" applyAlignment="1">
      <alignment horizontal="right"/>
    </xf>
    <xf numFmtId="9" fontId="2" fillId="0" borderId="9" xfId="1" applyNumberFormat="1" applyFont="1" applyBorder="1" applyAlignment="1">
      <alignment horizontal="right"/>
    </xf>
    <xf numFmtId="9" fontId="2" fillId="0" borderId="8" xfId="1" applyNumberFormat="1" applyFont="1" applyBorder="1"/>
    <xf numFmtId="3" fontId="2" fillId="0" borderId="4" xfId="1" applyNumberFormat="1" applyFont="1" applyBorder="1"/>
    <xf numFmtId="9" fontId="2" fillId="3" borderId="10" xfId="2" applyFont="1" applyFill="1" applyBorder="1" applyAlignment="1">
      <alignment horizontal="center"/>
    </xf>
    <xf numFmtId="3" fontId="2" fillId="3" borderId="11" xfId="1" applyNumberFormat="1" applyFont="1" applyFill="1" applyBorder="1"/>
    <xf numFmtId="3" fontId="2" fillId="3" borderId="10" xfId="1" applyNumberFormat="1" applyFont="1" applyFill="1" applyBorder="1"/>
    <xf numFmtId="3" fontId="2" fillId="3" borderId="10" xfId="1" applyNumberFormat="1" applyFont="1" applyFill="1" applyBorder="1" applyAlignment="1">
      <alignment horizontal="right"/>
    </xf>
    <xf numFmtId="9" fontId="2" fillId="3" borderId="11" xfId="1" applyNumberFormat="1" applyFont="1" applyFill="1" applyBorder="1" applyAlignment="1">
      <alignment horizontal="right"/>
    </xf>
    <xf numFmtId="9" fontId="2" fillId="3" borderId="10" xfId="1" applyNumberFormat="1" applyFont="1" applyFill="1" applyBorder="1"/>
    <xf numFmtId="9" fontId="2" fillId="3" borderId="0" xfId="2" applyFont="1" applyFill="1" applyBorder="1" applyAlignment="1">
      <alignment horizontal="center"/>
    </xf>
    <xf numFmtId="3" fontId="2" fillId="3" borderId="6" xfId="1" applyNumberFormat="1" applyFont="1" applyFill="1" applyBorder="1"/>
    <xf numFmtId="3" fontId="2" fillId="3" borderId="0" xfId="1" applyNumberFormat="1" applyFont="1" applyFill="1"/>
    <xf numFmtId="3" fontId="2" fillId="3" borderId="0" xfId="1" applyNumberFormat="1" applyFont="1" applyFill="1" applyAlignment="1">
      <alignment horizontal="right"/>
    </xf>
    <xf numFmtId="9" fontId="2" fillId="3" borderId="6" xfId="1" applyNumberFormat="1" applyFont="1" applyFill="1" applyBorder="1" applyAlignment="1">
      <alignment horizontal="right"/>
    </xf>
    <xf numFmtId="9" fontId="2" fillId="3" borderId="0" xfId="1" applyNumberFormat="1" applyFont="1" applyFill="1"/>
    <xf numFmtId="4" fontId="2" fillId="0" borderId="7" xfId="1" applyNumberFormat="1" applyFont="1" applyBorder="1"/>
    <xf numFmtId="3" fontId="2" fillId="3" borderId="0" xfId="1" applyNumberFormat="1" applyFont="1" applyFill="1" applyAlignment="1">
      <alignment horizontal="center"/>
    </xf>
    <xf numFmtId="9" fontId="2" fillId="3" borderId="0" xfId="1" applyNumberFormat="1" applyFont="1" applyFill="1" applyAlignment="1">
      <alignment horizontal="center"/>
    </xf>
    <xf numFmtId="3" fontId="2" fillId="3" borderId="6" xfId="1" applyNumberFormat="1" applyFont="1" applyFill="1" applyBorder="1" applyAlignment="1">
      <alignment vertical="top"/>
    </xf>
    <xf numFmtId="3" fontId="2" fillId="3" borderId="0" xfId="1" applyNumberFormat="1" applyFont="1" applyFill="1" applyAlignment="1">
      <alignment vertical="top"/>
    </xf>
    <xf numFmtId="3" fontId="2" fillId="3" borderId="0" xfId="1" applyNumberFormat="1" applyFont="1" applyFill="1" applyAlignment="1">
      <alignment horizontal="right" vertical="top"/>
    </xf>
    <xf numFmtId="3" fontId="2" fillId="0" borderId="12" xfId="1" applyNumberFormat="1" applyFont="1" applyBorder="1"/>
    <xf numFmtId="9" fontId="2" fillId="0" borderId="13" xfId="2" applyFont="1" applyFill="1" applyBorder="1" applyAlignment="1">
      <alignment horizontal="center"/>
    </xf>
    <xf numFmtId="3" fontId="2" fillId="0" borderId="13" xfId="1" applyNumberFormat="1" applyFont="1" applyBorder="1"/>
    <xf numFmtId="3" fontId="2" fillId="0" borderId="13" xfId="1" applyNumberFormat="1" applyFont="1" applyBorder="1" applyAlignment="1">
      <alignment horizontal="right"/>
    </xf>
    <xf numFmtId="9" fontId="2" fillId="0" borderId="13" xfId="1" applyNumberFormat="1" applyFont="1" applyBorder="1" applyAlignment="1">
      <alignment horizontal="right"/>
    </xf>
    <xf numFmtId="9" fontId="2" fillId="0" borderId="13" xfId="1" applyNumberFormat="1" applyFont="1" applyBorder="1"/>
    <xf numFmtId="3" fontId="2" fillId="0" borderId="14" xfId="1" applyNumberFormat="1" applyFont="1" applyBorder="1"/>
    <xf numFmtId="9" fontId="2" fillId="5" borderId="10" xfId="2" applyFont="1" applyFill="1" applyBorder="1" applyAlignment="1">
      <alignment horizontal="center"/>
    </xf>
    <xf numFmtId="3" fontId="2" fillId="5" borderId="11" xfId="1" applyNumberFormat="1" applyFont="1" applyFill="1" applyBorder="1"/>
    <xf numFmtId="3" fontId="2" fillId="5" borderId="10" xfId="1" applyNumberFormat="1" applyFont="1" applyFill="1" applyBorder="1"/>
    <xf numFmtId="3" fontId="2" fillId="5" borderId="10" xfId="1" applyNumberFormat="1" applyFont="1" applyFill="1" applyBorder="1" applyAlignment="1">
      <alignment horizontal="right"/>
    </xf>
    <xf numFmtId="9" fontId="2" fillId="5" borderId="11" xfId="1" applyNumberFormat="1" applyFont="1" applyFill="1" applyBorder="1" applyAlignment="1">
      <alignment horizontal="right"/>
    </xf>
    <xf numFmtId="9" fontId="2" fillId="5" borderId="10" xfId="1" applyNumberFormat="1" applyFont="1" applyFill="1" applyBorder="1"/>
    <xf numFmtId="3" fontId="2" fillId="5" borderId="6" xfId="1" applyNumberFormat="1" applyFont="1" applyFill="1" applyBorder="1"/>
    <xf numFmtId="3" fontId="2" fillId="5" borderId="0" xfId="1" applyNumberFormat="1" applyFont="1" applyFill="1"/>
    <xf numFmtId="3" fontId="2" fillId="5" borderId="0" xfId="1" applyNumberFormat="1" applyFont="1" applyFill="1" applyAlignment="1">
      <alignment horizontal="right"/>
    </xf>
    <xf numFmtId="9" fontId="2" fillId="5" borderId="6" xfId="1" applyNumberFormat="1" applyFont="1" applyFill="1" applyBorder="1" applyAlignment="1">
      <alignment horizontal="right"/>
    </xf>
    <xf numFmtId="9" fontId="2" fillId="5" borderId="0" xfId="1" applyNumberFormat="1" applyFont="1" applyFill="1"/>
    <xf numFmtId="9" fontId="2" fillId="5" borderId="15" xfId="2" applyFont="1" applyFill="1" applyBorder="1" applyAlignment="1">
      <alignment horizontal="center"/>
    </xf>
    <xf numFmtId="9" fontId="2" fillId="5" borderId="10" xfId="1" applyNumberFormat="1" applyFont="1" applyFill="1" applyBorder="1" applyAlignment="1">
      <alignment horizontal="right"/>
    </xf>
    <xf numFmtId="9" fontId="2" fillId="5" borderId="0" xfId="1" applyNumberFormat="1" applyFont="1" applyFill="1" applyAlignment="1">
      <alignment horizontal="right"/>
    </xf>
    <xf numFmtId="3" fontId="2" fillId="5" borderId="6" xfId="1" applyNumberFormat="1" applyFont="1" applyFill="1" applyBorder="1" applyAlignment="1">
      <alignment horizontal="center"/>
    </xf>
    <xf numFmtId="9" fontId="2" fillId="5" borderId="6" xfId="1" applyNumberFormat="1" applyFont="1" applyFill="1" applyBorder="1" applyAlignment="1">
      <alignment horizontal="center"/>
    </xf>
    <xf numFmtId="3" fontId="2" fillId="5" borderId="0" xfId="1" applyNumberFormat="1" applyFont="1" applyFill="1" applyAlignment="1">
      <alignment horizontal="center" vertical="top"/>
    </xf>
    <xf numFmtId="3" fontId="2" fillId="3" borderId="6" xfId="1" applyNumberFormat="1" applyFont="1" applyFill="1" applyBorder="1" applyAlignment="1">
      <alignment horizontal="center"/>
    </xf>
    <xf numFmtId="9" fontId="2" fillId="3" borderId="6" xfId="1" applyNumberFormat="1" applyFont="1" applyFill="1" applyBorder="1" applyAlignment="1">
      <alignment horizontal="center"/>
    </xf>
    <xf numFmtId="3" fontId="2" fillId="3" borderId="0" xfId="1" applyNumberFormat="1" applyFont="1" applyFill="1" applyAlignment="1">
      <alignment horizontal="center" vertical="top"/>
    </xf>
    <xf numFmtId="9" fontId="2" fillId="3" borderId="0" xfId="1" applyNumberFormat="1" applyFont="1" applyFill="1" applyAlignment="1">
      <alignment horizontal="right"/>
    </xf>
    <xf numFmtId="9" fontId="2" fillId="5" borderId="0" xfId="1" applyNumberFormat="1" applyFont="1" applyFill="1" applyAlignment="1">
      <alignment horizontal="right" wrapText="1"/>
    </xf>
    <xf numFmtId="10" fontId="2" fillId="5" borderId="0" xfId="1" applyNumberFormat="1" applyFont="1" applyFill="1" applyAlignment="1">
      <alignment horizontal="center"/>
    </xf>
    <xf numFmtId="9" fontId="2" fillId="6" borderId="0" xfId="2" applyFont="1" applyFill="1" applyBorder="1" applyAlignment="1">
      <alignment horizontal="center"/>
    </xf>
    <xf numFmtId="9" fontId="2" fillId="0" borderId="0" xfId="2" applyFont="1" applyBorder="1"/>
    <xf numFmtId="0" fontId="12" fillId="0" borderId="0" xfId="1" applyFont="1" applyAlignment="1">
      <alignment horizontal="left"/>
    </xf>
    <xf numFmtId="0" fontId="7" fillId="0" borderId="0" xfId="1" applyFont="1" applyAlignment="1">
      <alignment horizontal="left"/>
    </xf>
    <xf numFmtId="3" fontId="13" fillId="0" borderId="0" xfId="1" applyNumberFormat="1" applyFont="1" applyAlignment="1">
      <alignment horizontal="left" vertical="top"/>
    </xf>
    <xf numFmtId="3" fontId="14" fillId="0" borderId="0" xfId="1" applyNumberFormat="1" applyFont="1" applyAlignment="1">
      <alignment horizontal="left" vertical="top"/>
    </xf>
    <xf numFmtId="3" fontId="15" fillId="0" borderId="0" xfId="1" applyNumberFormat="1" applyFont="1" applyAlignment="1">
      <alignment vertical="top"/>
    </xf>
    <xf numFmtId="3" fontId="16" fillId="0" borderId="0" xfId="1" applyNumberFormat="1" applyFont="1" applyAlignment="1">
      <alignment vertical="center"/>
    </xf>
    <xf numFmtId="3" fontId="7" fillId="0" borderId="0" xfId="1" applyNumberFormat="1" applyFont="1"/>
    <xf numFmtId="0" fontId="13" fillId="0" borderId="0" xfId="1" applyFont="1"/>
    <xf numFmtId="0" fontId="13" fillId="0" borderId="0" xfId="1" applyFont="1" applyAlignment="1">
      <alignment horizontal="left"/>
    </xf>
    <xf numFmtId="0" fontId="2" fillId="0" borderId="0" xfId="1" applyFont="1" applyAlignment="1">
      <alignment horizontal="left"/>
    </xf>
    <xf numFmtId="9" fontId="2" fillId="0" borderId="0" xfId="2" applyFont="1" applyBorder="1" applyAlignment="1"/>
    <xf numFmtId="164" fontId="2" fillId="0" borderId="0" xfId="2" applyNumberFormat="1" applyFont="1" applyBorder="1"/>
    <xf numFmtId="0" fontId="8" fillId="2" borderId="0" xfId="1" applyFont="1" applyFill="1" applyAlignment="1">
      <alignment horizontal="center" vertical="top" wrapText="1"/>
    </xf>
    <xf numFmtId="0" fontId="7" fillId="3" borderId="0" xfId="1" applyFont="1" applyFill="1" applyAlignment="1">
      <alignment horizontal="center" vertical="top" wrapText="1"/>
    </xf>
    <xf numFmtId="0" fontId="7" fillId="4" borderId="0" xfId="1" applyFont="1" applyFill="1" applyAlignment="1">
      <alignment horizontal="center" vertical="top" wrapText="1"/>
    </xf>
  </cellXfs>
  <cellStyles count="3">
    <cellStyle name="Normal" xfId="0" builtinId="0"/>
    <cellStyle name="Normal 2" xfId="1" xr:uid="{2ED63825-836E-4DCF-A49B-1852C7D6EFDB}"/>
    <cellStyle name="Percent 2" xfId="2" xr:uid="{7947AE0C-39C1-432A-B6B2-57DB9C33FD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D89E-B9BC-42A5-AF5B-BA1FF87E403A}">
  <sheetPr>
    <tabColor theme="8" tint="0.59999389629810485"/>
  </sheetPr>
  <dimension ref="A1:CH551"/>
  <sheetViews>
    <sheetView showGridLines="0" tabSelected="1" zoomScale="90" zoomScaleNormal="90" workbookViewId="0">
      <pane xSplit="2" ySplit="5" topLeftCell="C6" activePane="bottomRight" state="frozen"/>
      <selection pane="bottomRight" activeCell="B544" sqref="B544"/>
      <selection pane="bottomLeft"/>
      <selection pane="topRight"/>
    </sheetView>
  </sheetViews>
  <sheetFormatPr defaultColWidth="8.85546875" defaultRowHeight="12.75" customHeight="1"/>
  <cols>
    <col min="1" max="1" width="8.85546875" style="1" customWidth="1"/>
    <col min="2" max="2" width="40.85546875" style="1" customWidth="1"/>
    <col min="3" max="3" width="35.28515625" style="1" customWidth="1"/>
    <col min="4" max="4" width="30.85546875" style="1" customWidth="1"/>
    <col min="5" max="5" width="20.85546875" style="1" hidden="1" customWidth="1"/>
    <col min="6" max="6" width="20.85546875" style="104" hidden="1" customWidth="1"/>
    <col min="7" max="7" width="20.85546875" style="104" customWidth="1"/>
    <col min="8" max="9" width="20.85546875" style="104" hidden="1" customWidth="1"/>
    <col min="10" max="10" width="20.85546875" style="104" customWidth="1"/>
    <col min="11" max="12" width="20.85546875" style="104" hidden="1" customWidth="1"/>
    <col min="13" max="14" width="20.85546875" style="104" customWidth="1"/>
    <col min="15" max="15" width="20.85546875" style="104" hidden="1" customWidth="1"/>
    <col min="16" max="16" width="20.85546875" style="116" hidden="1" customWidth="1"/>
    <col min="17" max="17" width="20.85546875" style="116" customWidth="1"/>
    <col min="18" max="19" width="20.85546875" style="116" hidden="1" customWidth="1"/>
    <col min="20" max="20" width="20.85546875" style="116" customWidth="1"/>
    <col min="21" max="22" width="20.85546875" style="116" hidden="1" customWidth="1"/>
    <col min="23" max="23" width="20.85546875" style="116" customWidth="1"/>
    <col min="24" max="24" width="20.85546875" style="1" customWidth="1"/>
    <col min="25" max="26" width="20.85546875" style="1" hidden="1" customWidth="1"/>
    <col min="27" max="27" width="20.85546875" style="1" customWidth="1"/>
    <col min="28" max="28" width="20.85546875" style="1" hidden="1" customWidth="1"/>
    <col min="29" max="29" width="3.85546875" style="1" customWidth="1"/>
    <col min="30" max="30" width="57.85546875" style="1" customWidth="1"/>
    <col min="31" max="86" width="8.85546875" style="1" customWidth="1"/>
    <col min="87" max="16384" width="8.85546875" style="1"/>
  </cols>
  <sheetData>
    <row r="1" spans="1:86" s="4" customFormat="1" ht="12.95">
      <c r="A1" s="1"/>
      <c r="B1" s="1"/>
      <c r="C1" s="1"/>
      <c r="D1" s="1"/>
      <c r="E1" s="2"/>
      <c r="F1" s="3"/>
      <c r="G1" s="3"/>
      <c r="H1" s="3"/>
      <c r="I1" s="3"/>
      <c r="J1" s="3"/>
      <c r="K1" s="3"/>
      <c r="L1" s="3"/>
      <c r="M1" s="3"/>
      <c r="N1" s="3"/>
      <c r="O1" s="3"/>
      <c r="P1" s="3"/>
      <c r="Q1" s="3"/>
      <c r="R1" s="3"/>
      <c r="S1" s="3"/>
      <c r="T1" s="3"/>
      <c r="U1" s="3"/>
      <c r="V1" s="3"/>
      <c r="W1" s="3"/>
      <c r="X1" s="2"/>
      <c r="Y1" s="2"/>
      <c r="Z1" s="2"/>
      <c r="AA1" s="2"/>
      <c r="AB1" s="2"/>
      <c r="AC1" s="2"/>
      <c r="AD1" s="2"/>
      <c r="AF1" s="2"/>
      <c r="AH1" s="2"/>
      <c r="AI1" s="2"/>
      <c r="AJ1" s="2"/>
      <c r="AK1" s="2"/>
      <c r="AL1" s="2"/>
      <c r="AM1" s="2"/>
      <c r="AN1" s="2"/>
      <c r="AO1" s="2"/>
      <c r="AQ1" s="2"/>
      <c r="AR1" s="2"/>
      <c r="AS1" s="2"/>
      <c r="AT1" s="2"/>
      <c r="AU1" s="2"/>
      <c r="AV1" s="2"/>
      <c r="AW1" s="2"/>
      <c r="AX1" s="2"/>
      <c r="AZ1" s="2"/>
      <c r="BA1" s="2"/>
      <c r="BB1" s="2"/>
      <c r="BC1" s="2"/>
      <c r="BD1" s="2"/>
      <c r="BE1" s="2"/>
      <c r="BF1" s="2"/>
      <c r="BH1" s="2"/>
      <c r="BJ1" s="2"/>
      <c r="BK1" s="2"/>
      <c r="BL1" s="2"/>
      <c r="BM1" s="2"/>
      <c r="BN1" s="2"/>
      <c r="BO1" s="2"/>
      <c r="BP1" s="2"/>
      <c r="BQ1" s="2"/>
      <c r="BS1" s="2"/>
      <c r="BT1" s="2"/>
      <c r="BU1" s="2"/>
      <c r="BV1" s="2"/>
      <c r="BW1" s="2"/>
      <c r="BX1" s="2"/>
      <c r="BY1" s="2"/>
      <c r="BZ1" s="2"/>
      <c r="CB1" s="2"/>
      <c r="CC1" s="2"/>
      <c r="CD1" s="2"/>
      <c r="CE1" s="2"/>
      <c r="CF1" s="2"/>
      <c r="CG1" s="2"/>
      <c r="CH1" s="2"/>
    </row>
    <row r="2" spans="1:86" s="4" customFormat="1" ht="20.100000000000001">
      <c r="A2" s="1"/>
      <c r="B2" s="5" t="s">
        <v>0</v>
      </c>
      <c r="C2" s="5"/>
      <c r="D2" s="5"/>
      <c r="E2" s="2"/>
      <c r="F2" s="3"/>
      <c r="G2" s="3"/>
      <c r="H2" s="3"/>
      <c r="I2" s="3"/>
      <c r="J2" s="3"/>
      <c r="K2" s="3"/>
      <c r="L2" s="3"/>
      <c r="M2" s="3"/>
      <c r="N2" s="3"/>
      <c r="O2" s="3"/>
      <c r="P2" s="3"/>
      <c r="Q2" s="3"/>
      <c r="R2" s="3"/>
      <c r="S2" s="3"/>
      <c r="T2" s="3"/>
      <c r="U2" s="3"/>
      <c r="V2" s="3"/>
      <c r="W2" s="3"/>
      <c r="X2" s="2"/>
      <c r="Y2" s="2"/>
      <c r="Z2" s="2"/>
      <c r="AA2" s="2"/>
      <c r="AB2" s="2"/>
      <c r="AC2" s="2"/>
      <c r="AD2" s="2"/>
      <c r="AF2" s="5"/>
      <c r="AH2" s="2"/>
      <c r="AI2" s="2"/>
      <c r="AJ2" s="2"/>
      <c r="AK2" s="2"/>
      <c r="AL2" s="2"/>
      <c r="AM2" s="2"/>
      <c r="AN2" s="2"/>
      <c r="AO2" s="5"/>
      <c r="AQ2" s="2"/>
      <c r="AR2" s="2"/>
      <c r="AS2" s="2"/>
      <c r="AT2" s="2"/>
      <c r="AU2" s="2"/>
      <c r="AV2" s="2"/>
      <c r="AW2" s="2"/>
      <c r="AX2" s="5"/>
      <c r="AZ2" s="2"/>
      <c r="BA2" s="2"/>
      <c r="BB2" s="2"/>
      <c r="BC2" s="2"/>
      <c r="BD2" s="2"/>
      <c r="BE2" s="2"/>
      <c r="BF2" s="2"/>
      <c r="BH2" s="5"/>
      <c r="BJ2" s="2"/>
      <c r="BK2" s="2"/>
      <c r="BL2" s="2"/>
      <c r="BM2" s="2"/>
      <c r="BN2" s="2"/>
      <c r="BO2" s="2"/>
      <c r="BP2" s="2"/>
      <c r="BQ2" s="5"/>
      <c r="BS2" s="2"/>
      <c r="BT2" s="2"/>
      <c r="BU2" s="2"/>
      <c r="BV2" s="2"/>
      <c r="BW2" s="2"/>
      <c r="BX2" s="2"/>
      <c r="BY2" s="2"/>
      <c r="BZ2" s="5"/>
      <c r="CB2" s="2"/>
      <c r="CC2" s="2"/>
      <c r="CD2" s="2"/>
      <c r="CE2" s="2"/>
      <c r="CF2" s="2"/>
      <c r="CG2" s="2"/>
      <c r="CH2" s="2"/>
    </row>
    <row r="3" spans="1:86" s="4" customFormat="1" ht="20.100000000000001">
      <c r="A3" s="1"/>
      <c r="B3" s="5"/>
      <c r="C3" s="1"/>
      <c r="D3" s="1"/>
      <c r="E3" s="2"/>
      <c r="F3" s="3"/>
      <c r="G3" s="3"/>
      <c r="H3" s="3"/>
      <c r="I3" s="3"/>
      <c r="J3" s="3"/>
      <c r="K3" s="3"/>
      <c r="L3" s="3"/>
      <c r="M3" s="3"/>
      <c r="N3" s="3"/>
      <c r="O3" s="3"/>
      <c r="P3" s="3"/>
      <c r="Q3" s="3"/>
      <c r="R3" s="3"/>
      <c r="S3" s="3"/>
      <c r="T3" s="3"/>
      <c r="U3" s="3"/>
      <c r="V3" s="3"/>
      <c r="W3" s="3"/>
      <c r="X3" s="2"/>
      <c r="Y3" s="2" t="s">
        <v>1</v>
      </c>
      <c r="Z3" s="2"/>
      <c r="AA3" s="2"/>
      <c r="AB3" s="2"/>
      <c r="AC3" s="2"/>
      <c r="AD3" s="2"/>
      <c r="AF3" s="5"/>
      <c r="AH3" s="2"/>
      <c r="AI3" s="2"/>
      <c r="AJ3" s="2"/>
      <c r="AK3" s="2"/>
      <c r="AL3" s="2"/>
      <c r="AM3" s="2"/>
      <c r="AN3" s="2"/>
      <c r="AO3" s="5"/>
      <c r="AQ3" s="2"/>
      <c r="AR3" s="2"/>
      <c r="AS3" s="2"/>
      <c r="AT3" s="2"/>
      <c r="AU3" s="2"/>
      <c r="AV3" s="2"/>
      <c r="AW3" s="2"/>
      <c r="AX3" s="5"/>
      <c r="AZ3" s="2"/>
      <c r="BA3" s="2"/>
      <c r="BB3" s="2"/>
      <c r="BC3" s="2"/>
      <c r="BD3" s="2"/>
      <c r="BE3" s="2"/>
      <c r="BF3" s="2"/>
      <c r="BH3" s="5"/>
      <c r="BJ3" s="2"/>
      <c r="BK3" s="2"/>
      <c r="BL3" s="2"/>
      <c r="BM3" s="2"/>
      <c r="BN3" s="2"/>
      <c r="BO3" s="2"/>
      <c r="BP3" s="2"/>
      <c r="BQ3" s="5"/>
      <c r="BS3" s="2"/>
      <c r="BT3" s="2"/>
      <c r="BU3" s="2"/>
      <c r="BV3" s="2"/>
      <c r="BW3" s="2"/>
      <c r="BX3" s="2"/>
      <c r="BY3" s="2"/>
      <c r="BZ3" s="5"/>
      <c r="CB3" s="2"/>
      <c r="CC3" s="2"/>
      <c r="CD3" s="2"/>
      <c r="CE3" s="2"/>
      <c r="CF3" s="2"/>
      <c r="CG3" s="2"/>
      <c r="CH3" s="2"/>
    </row>
    <row r="4" spans="1:86" s="4" customFormat="1" ht="49.5" customHeight="1">
      <c r="A4" s="1"/>
      <c r="B4" s="6"/>
      <c r="C4" s="117" t="s">
        <v>2</v>
      </c>
      <c r="D4" s="117"/>
      <c r="E4" s="117"/>
      <c r="F4" s="117"/>
      <c r="G4" s="117"/>
      <c r="H4" s="117"/>
      <c r="I4" s="117"/>
      <c r="J4" s="117"/>
      <c r="K4" s="117"/>
      <c r="L4" s="117"/>
      <c r="M4" s="118" t="s">
        <v>3</v>
      </c>
      <c r="N4" s="118"/>
      <c r="O4" s="118"/>
      <c r="P4" s="118"/>
      <c r="Q4" s="118"/>
      <c r="R4" s="118"/>
      <c r="S4" s="118"/>
      <c r="T4" s="118"/>
      <c r="U4" s="118"/>
      <c r="V4" s="118"/>
      <c r="W4" s="119" t="s">
        <v>4</v>
      </c>
      <c r="X4" s="119"/>
      <c r="Y4" s="119"/>
      <c r="Z4" s="119"/>
      <c r="AA4" s="119"/>
      <c r="AB4" s="119"/>
      <c r="AC4" s="6"/>
      <c r="AD4" s="6"/>
      <c r="AF4" s="5"/>
      <c r="AH4" s="2"/>
      <c r="AI4" s="2"/>
      <c r="AJ4" s="2"/>
      <c r="AK4" s="2"/>
      <c r="AL4" s="2"/>
      <c r="AM4" s="2"/>
      <c r="AN4" s="2"/>
      <c r="AO4" s="5"/>
      <c r="AQ4" s="2"/>
      <c r="AR4" s="2"/>
      <c r="AS4" s="2"/>
      <c r="AT4" s="2"/>
      <c r="AU4" s="2"/>
      <c r="AV4" s="2"/>
      <c r="AW4" s="2"/>
      <c r="AX4" s="5"/>
      <c r="AZ4" s="2"/>
      <c r="BA4" s="2"/>
      <c r="BB4" s="2"/>
      <c r="BC4" s="2"/>
      <c r="BD4" s="2"/>
      <c r="BE4" s="2"/>
      <c r="BF4" s="2"/>
      <c r="BH4" s="5"/>
      <c r="BJ4" s="2"/>
      <c r="BK4" s="2"/>
      <c r="BL4" s="2"/>
      <c r="BM4" s="2"/>
      <c r="BN4" s="2"/>
      <c r="BO4" s="2"/>
      <c r="BP4" s="2"/>
      <c r="BQ4" s="5"/>
      <c r="BS4" s="2"/>
      <c r="BT4" s="2"/>
      <c r="BU4" s="2"/>
      <c r="BV4" s="2"/>
      <c r="BW4" s="2"/>
      <c r="BX4" s="2"/>
      <c r="BY4" s="2"/>
      <c r="BZ4" s="5"/>
      <c r="CB4" s="2"/>
      <c r="CC4" s="2"/>
      <c r="CD4" s="2"/>
      <c r="CE4" s="2"/>
      <c r="CF4" s="2"/>
      <c r="CG4" s="2"/>
      <c r="CH4" s="2"/>
    </row>
    <row r="5" spans="1:86" s="4" customFormat="1" ht="20.45" thickBot="1">
      <c r="A5" s="1"/>
      <c r="B5" s="7"/>
      <c r="C5" s="8">
        <v>2024</v>
      </c>
      <c r="D5" s="8">
        <v>2023</v>
      </c>
      <c r="E5" s="8">
        <v>2022</v>
      </c>
      <c r="F5" s="7">
        <v>2021</v>
      </c>
      <c r="G5" s="7">
        <v>2019</v>
      </c>
      <c r="H5" s="7">
        <v>2018</v>
      </c>
      <c r="I5" s="7">
        <v>2017</v>
      </c>
      <c r="J5" s="7">
        <v>2014</v>
      </c>
      <c r="K5" s="7">
        <v>2013</v>
      </c>
      <c r="L5" s="7">
        <v>2012</v>
      </c>
      <c r="M5" s="7">
        <v>2024</v>
      </c>
      <c r="N5" s="7">
        <v>2023</v>
      </c>
      <c r="O5" s="7">
        <v>2022</v>
      </c>
      <c r="P5" s="7" t="s">
        <v>5</v>
      </c>
      <c r="Q5" s="7">
        <v>2019</v>
      </c>
      <c r="R5" s="7">
        <v>2018</v>
      </c>
      <c r="S5" s="7">
        <v>2017</v>
      </c>
      <c r="T5" s="7">
        <v>2014</v>
      </c>
      <c r="U5" s="7">
        <v>2013</v>
      </c>
      <c r="V5" s="7">
        <v>2012</v>
      </c>
      <c r="W5" s="7" t="s">
        <v>6</v>
      </c>
      <c r="X5" s="7" t="s">
        <v>7</v>
      </c>
      <c r="Y5" s="7" t="s">
        <v>8</v>
      </c>
      <c r="Z5" s="7" t="s">
        <v>9</v>
      </c>
      <c r="AA5" s="7" t="s">
        <v>1</v>
      </c>
      <c r="AB5" s="7" t="s">
        <v>10</v>
      </c>
      <c r="AC5" s="7"/>
      <c r="AD5" s="9"/>
      <c r="AF5" s="5"/>
      <c r="AH5" s="2"/>
      <c r="AI5" s="2"/>
      <c r="AJ5" s="2"/>
      <c r="AK5" s="2"/>
      <c r="AL5" s="2"/>
      <c r="AM5" s="2"/>
      <c r="AN5" s="2"/>
      <c r="AO5" s="5"/>
      <c r="AQ5" s="2"/>
      <c r="AR5" s="2"/>
      <c r="AS5" s="2"/>
      <c r="AT5" s="2"/>
      <c r="AU5" s="2"/>
      <c r="AV5" s="2"/>
      <c r="AW5" s="2"/>
      <c r="AX5" s="5"/>
      <c r="AZ5" s="2"/>
      <c r="BA5" s="2"/>
      <c r="BB5" s="2"/>
      <c r="BC5" s="2"/>
      <c r="BD5" s="2"/>
      <c r="BE5" s="2"/>
      <c r="BF5" s="2"/>
      <c r="BH5" s="5"/>
      <c r="BJ5" s="2"/>
      <c r="BK5" s="2"/>
      <c r="BL5" s="2"/>
      <c r="BM5" s="2"/>
      <c r="BN5" s="2"/>
      <c r="BO5" s="2"/>
      <c r="BP5" s="2"/>
      <c r="BQ5" s="5"/>
      <c r="BS5" s="2"/>
      <c r="BT5" s="2"/>
      <c r="BU5" s="2"/>
      <c r="BV5" s="2"/>
      <c r="BW5" s="2"/>
      <c r="BX5" s="2"/>
      <c r="BY5" s="2"/>
      <c r="BZ5" s="5"/>
      <c r="CB5" s="2"/>
      <c r="CC5" s="2"/>
      <c r="CD5" s="2"/>
      <c r="CE5" s="2"/>
      <c r="CF5" s="2"/>
      <c r="CG5" s="2"/>
      <c r="CH5" s="2"/>
    </row>
    <row r="6" spans="1:86" s="4" customFormat="1" ht="12.75" customHeight="1">
      <c r="A6" s="1"/>
      <c r="B6" s="10" t="s">
        <v>11</v>
      </c>
      <c r="C6" s="11">
        <v>0.20399999999999999</v>
      </c>
      <c r="D6" s="11">
        <v>0.18599465542940899</v>
      </c>
      <c r="E6" s="11">
        <v>0.18</v>
      </c>
      <c r="F6" s="12">
        <v>0.18</v>
      </c>
      <c r="G6" s="12">
        <v>0.20399999999999999</v>
      </c>
      <c r="H6" s="12">
        <v>0.19010555422285866</v>
      </c>
      <c r="I6" s="12">
        <v>0.19</v>
      </c>
      <c r="J6" s="12">
        <v>0.16700000000000001</v>
      </c>
      <c r="K6" s="12">
        <v>0.16302136014585736</v>
      </c>
      <c r="L6" s="12">
        <v>0.15</v>
      </c>
      <c r="M6" s="13">
        <v>2648896</v>
      </c>
      <c r="N6" s="14">
        <v>2471209</v>
      </c>
      <c r="O6" s="14">
        <v>2296189</v>
      </c>
      <c r="P6" s="14">
        <v>2193265</v>
      </c>
      <c r="Q6" s="15">
        <v>2460429</v>
      </c>
      <c r="R6" s="14">
        <v>2446696</v>
      </c>
      <c r="S6" s="14">
        <v>2385486</v>
      </c>
      <c r="T6" s="14">
        <v>2025973</v>
      </c>
      <c r="U6" s="15">
        <v>1911735</v>
      </c>
      <c r="V6" s="14">
        <v>1806140</v>
      </c>
      <c r="W6" s="16">
        <f>M6/N6-1</f>
        <v>7.1902862121334232E-2</v>
      </c>
      <c r="X6" s="17">
        <f>M6/Q6-1</f>
        <v>7.6599243465265587E-2</v>
      </c>
      <c r="Y6" s="17">
        <f>N6/R6-1</f>
        <v>1.0018817213090614E-2</v>
      </c>
      <c r="Z6" s="17">
        <v>-0.04</v>
      </c>
      <c r="AA6" s="17">
        <f>N6/U6-1</f>
        <v>0.29265248583093362</v>
      </c>
      <c r="AB6" s="17">
        <v>0.27</v>
      </c>
      <c r="AC6" s="18"/>
      <c r="AD6" s="19"/>
      <c r="AF6" s="5"/>
      <c r="AH6" s="2"/>
      <c r="AI6" s="2"/>
      <c r="AJ6" s="2"/>
      <c r="AK6" s="2"/>
      <c r="AL6" s="2"/>
      <c r="AM6" s="2"/>
      <c r="AN6" s="2"/>
      <c r="AO6" s="5"/>
      <c r="AQ6" s="2"/>
      <c r="AR6" s="2"/>
      <c r="AS6" s="2"/>
      <c r="AT6" s="2"/>
      <c r="AU6" s="2"/>
      <c r="AV6" s="2"/>
      <c r="AW6" s="2"/>
      <c r="AX6" s="5"/>
      <c r="AZ6" s="2"/>
      <c r="BA6" s="2"/>
      <c r="BB6" s="2"/>
      <c r="BC6" s="2"/>
      <c r="BD6" s="2"/>
      <c r="BE6" s="2"/>
      <c r="BF6" s="2"/>
      <c r="BH6" s="5"/>
      <c r="BJ6" s="2"/>
      <c r="BK6" s="2"/>
      <c r="BL6" s="2"/>
      <c r="BM6" s="2"/>
      <c r="BN6" s="2"/>
      <c r="BO6" s="2"/>
      <c r="BP6" s="2"/>
      <c r="BQ6" s="5"/>
      <c r="BS6" s="2"/>
      <c r="BT6" s="2"/>
      <c r="BU6" s="2"/>
      <c r="BV6" s="2"/>
      <c r="BW6" s="2"/>
      <c r="BX6" s="2"/>
      <c r="BY6" s="2"/>
      <c r="BZ6" s="5"/>
      <c r="CB6" s="2"/>
      <c r="CC6" s="2"/>
      <c r="CD6" s="2"/>
      <c r="CE6" s="2"/>
      <c r="CF6" s="2"/>
      <c r="CG6" s="2"/>
      <c r="CH6" s="2"/>
    </row>
    <row r="7" spans="1:86" s="4" customFormat="1" ht="12.75" customHeight="1">
      <c r="A7" s="1"/>
      <c r="B7" s="20" t="s">
        <v>12</v>
      </c>
      <c r="C7" s="21"/>
      <c r="D7" s="21"/>
      <c r="E7" s="21"/>
      <c r="F7" s="22"/>
      <c r="G7" s="22"/>
      <c r="H7" s="22"/>
      <c r="I7" s="22"/>
      <c r="J7" s="22"/>
      <c r="K7" s="22"/>
      <c r="L7" s="22"/>
      <c r="M7" s="23"/>
      <c r="N7" s="24"/>
      <c r="O7" s="24"/>
      <c r="P7" s="24"/>
      <c r="Q7" s="25"/>
      <c r="R7" s="24"/>
      <c r="S7" s="24"/>
      <c r="T7" s="24"/>
      <c r="U7" s="25"/>
      <c r="V7" s="24"/>
      <c r="W7" s="26"/>
      <c r="X7" s="24"/>
      <c r="Y7" s="24"/>
      <c r="Z7" s="24"/>
      <c r="AA7" s="24"/>
      <c r="AB7" s="24"/>
      <c r="AC7" s="27"/>
      <c r="AD7" s="19"/>
      <c r="AF7" s="5"/>
      <c r="AH7" s="2"/>
      <c r="AI7" s="2"/>
      <c r="AJ7" s="2"/>
      <c r="AK7" s="2"/>
      <c r="AL7" s="2"/>
      <c r="AM7" s="2"/>
      <c r="AN7" s="2"/>
      <c r="AO7" s="5"/>
      <c r="AQ7" s="2"/>
      <c r="AR7" s="2"/>
      <c r="AS7" s="2"/>
      <c r="AT7" s="2"/>
      <c r="AU7" s="2"/>
      <c r="AV7" s="2"/>
      <c r="AW7" s="2"/>
      <c r="AX7" s="5"/>
      <c r="AZ7" s="2"/>
      <c r="BA7" s="2"/>
      <c r="BB7" s="2"/>
      <c r="BC7" s="2"/>
      <c r="BD7" s="2"/>
      <c r="BE7" s="2"/>
      <c r="BF7" s="2"/>
      <c r="BH7" s="5"/>
      <c r="BJ7" s="2"/>
      <c r="BK7" s="2"/>
      <c r="BL7" s="2"/>
      <c r="BM7" s="2"/>
      <c r="BN7" s="2"/>
      <c r="BO7" s="2"/>
      <c r="BP7" s="2"/>
      <c r="BQ7" s="5"/>
      <c r="BS7" s="2"/>
      <c r="BT7" s="2"/>
      <c r="BU7" s="2"/>
      <c r="BV7" s="2"/>
      <c r="BW7" s="2"/>
      <c r="BX7" s="2"/>
      <c r="BY7" s="2"/>
      <c r="BZ7" s="5"/>
      <c r="CB7" s="2"/>
      <c r="CC7" s="2"/>
      <c r="CD7" s="2"/>
      <c r="CE7" s="2"/>
      <c r="CF7" s="2"/>
      <c r="CG7" s="2"/>
      <c r="CH7" s="2"/>
    </row>
    <row r="8" spans="1:86" s="4" customFormat="1" ht="12.75" customHeight="1">
      <c r="A8" s="1"/>
      <c r="B8" s="28" t="s">
        <v>13</v>
      </c>
      <c r="C8" s="21">
        <v>0.497</v>
      </c>
      <c r="D8" s="21">
        <v>0.46996287880286802</v>
      </c>
      <c r="E8" s="21">
        <v>0.44</v>
      </c>
      <c r="F8" s="29">
        <v>0.42</v>
      </c>
      <c r="G8" s="29">
        <v>0.497</v>
      </c>
      <c r="H8" s="29">
        <v>0.43792960731077413</v>
      </c>
      <c r="I8" s="29">
        <v>0.43</v>
      </c>
      <c r="J8" s="29">
        <v>0.42299999999999999</v>
      </c>
      <c r="K8" s="29">
        <v>0.40918560467129295</v>
      </c>
      <c r="L8" s="29">
        <v>0.38</v>
      </c>
      <c r="M8" s="23">
        <v>375469</v>
      </c>
      <c r="N8" s="24">
        <v>348335</v>
      </c>
      <c r="O8" s="24">
        <v>318401</v>
      </c>
      <c r="P8" s="24">
        <v>301556</v>
      </c>
      <c r="Q8" s="25">
        <v>307516</v>
      </c>
      <c r="R8" s="24">
        <v>295098</v>
      </c>
      <c r="S8" s="24">
        <v>279591</v>
      </c>
      <c r="T8" s="24">
        <v>252796</v>
      </c>
      <c r="U8" s="25">
        <v>239111</v>
      </c>
      <c r="V8" s="24">
        <v>216476</v>
      </c>
      <c r="W8" s="30">
        <f>M8/N8-1</f>
        <v>7.7896278008239284E-2</v>
      </c>
      <c r="X8" s="31">
        <f>M8/Q8-1</f>
        <v>0.22097386802637908</v>
      </c>
      <c r="Y8" s="32">
        <f>N8/R8-1</f>
        <v>0.18040447580125929</v>
      </c>
      <c r="Z8" s="32">
        <v>0.14000000000000001</v>
      </c>
      <c r="AA8" s="32">
        <f>M8/T8-1</f>
        <v>0.48526479849364712</v>
      </c>
      <c r="AB8" s="32">
        <v>0.47</v>
      </c>
      <c r="AC8" s="27"/>
      <c r="AD8" s="19"/>
      <c r="AF8" s="5"/>
      <c r="AH8" s="2"/>
      <c r="AI8" s="2"/>
      <c r="AJ8" s="2"/>
      <c r="AK8" s="2"/>
      <c r="AL8" s="2"/>
      <c r="AM8" s="2"/>
      <c r="AN8" s="2"/>
      <c r="AO8" s="5"/>
      <c r="AQ8" s="2"/>
      <c r="AR8" s="2"/>
      <c r="AS8" s="2"/>
      <c r="AT8" s="2"/>
      <c r="AU8" s="2"/>
      <c r="AV8" s="2"/>
      <c r="AW8" s="2"/>
      <c r="AX8" s="5"/>
      <c r="AZ8" s="2"/>
      <c r="BA8" s="2"/>
      <c r="BB8" s="2"/>
      <c r="BC8" s="2"/>
      <c r="BD8" s="2"/>
      <c r="BE8" s="2"/>
      <c r="BF8" s="2"/>
      <c r="BH8" s="5"/>
      <c r="BJ8" s="2"/>
      <c r="BK8" s="2"/>
      <c r="BL8" s="2"/>
      <c r="BM8" s="2"/>
      <c r="BN8" s="2"/>
      <c r="BO8" s="2"/>
      <c r="BP8" s="2"/>
      <c r="BQ8" s="5"/>
      <c r="BS8" s="2"/>
      <c r="BT8" s="2"/>
      <c r="BU8" s="2"/>
      <c r="BV8" s="2"/>
      <c r="BW8" s="2"/>
      <c r="BX8" s="2"/>
      <c r="BY8" s="2"/>
      <c r="BZ8" s="5"/>
      <c r="CB8" s="2"/>
      <c r="CC8" s="2"/>
      <c r="CD8" s="2"/>
      <c r="CE8" s="2"/>
      <c r="CF8" s="2"/>
      <c r="CG8" s="2"/>
      <c r="CH8" s="2"/>
    </row>
    <row r="9" spans="1:86" s="4" customFormat="1" ht="12.75" customHeight="1">
      <c r="A9" s="1"/>
      <c r="B9" s="28" t="s">
        <v>14</v>
      </c>
      <c r="C9" s="21">
        <v>0.182</v>
      </c>
      <c r="D9" s="21">
        <v>0.16887671206095528</v>
      </c>
      <c r="E9" s="21">
        <v>0.16</v>
      </c>
      <c r="F9" s="29">
        <v>0.15</v>
      </c>
      <c r="G9" s="29">
        <v>0.182</v>
      </c>
      <c r="H9" s="29">
        <v>0.18997422677670145</v>
      </c>
      <c r="I9" s="29">
        <v>0.19</v>
      </c>
      <c r="J9" s="29">
        <v>0.14099999999999999</v>
      </c>
      <c r="K9" s="29">
        <v>0.13450943851375685</v>
      </c>
      <c r="L9" s="29">
        <v>0.12</v>
      </c>
      <c r="M9" s="23">
        <v>691650</v>
      </c>
      <c r="N9" s="24">
        <v>628138</v>
      </c>
      <c r="O9" s="24">
        <v>559055</v>
      </c>
      <c r="P9" s="24">
        <v>507827</v>
      </c>
      <c r="Q9" s="25">
        <v>623169</v>
      </c>
      <c r="R9" s="24">
        <v>605749</v>
      </c>
      <c r="S9" s="24">
        <v>578828</v>
      </c>
      <c r="T9" s="24">
        <v>378785</v>
      </c>
      <c r="U9" s="25">
        <v>346367</v>
      </c>
      <c r="V9" s="24">
        <v>306101</v>
      </c>
      <c r="W9" s="30">
        <f>M9/N9-1</f>
        <v>0.10111153918406468</v>
      </c>
      <c r="X9" s="31">
        <f t="shared" ref="X9:Y15" si="0">M9/Q9-1</f>
        <v>0.10989153825045861</v>
      </c>
      <c r="Y9" s="32">
        <f t="shared" si="0"/>
        <v>3.6960853422787432E-2</v>
      </c>
      <c r="Z9" s="32">
        <v>-0.03</v>
      </c>
      <c r="AA9" s="32">
        <f t="shared" ref="AA9:AA12" si="1">M9/T9-1</f>
        <v>0.82596987737106797</v>
      </c>
      <c r="AB9" s="32">
        <v>0.83</v>
      </c>
      <c r="AC9" s="27"/>
      <c r="AD9" s="19"/>
      <c r="AF9" s="5"/>
      <c r="AH9" s="2"/>
      <c r="AI9" s="2"/>
      <c r="AJ9" s="2"/>
      <c r="AK9" s="2"/>
      <c r="AL9" s="2"/>
      <c r="AM9" s="2"/>
      <c r="AN9" s="2"/>
      <c r="AO9" s="5"/>
      <c r="AQ9" s="2"/>
      <c r="AR9" s="2"/>
      <c r="AS9" s="2"/>
      <c r="AT9" s="2"/>
      <c r="AU9" s="2"/>
      <c r="AV9" s="2"/>
      <c r="AW9" s="2"/>
      <c r="AX9" s="5"/>
      <c r="AZ9" s="2"/>
      <c r="BA9" s="2"/>
      <c r="BB9" s="2"/>
      <c r="BC9" s="2"/>
      <c r="BD9" s="2"/>
      <c r="BE9" s="2"/>
      <c r="BF9" s="2"/>
      <c r="BH9" s="5"/>
      <c r="BJ9" s="2"/>
      <c r="BK9" s="2"/>
      <c r="BL9" s="2"/>
      <c r="BM9" s="2"/>
      <c r="BN9" s="2"/>
      <c r="BO9" s="2"/>
      <c r="BP9" s="2"/>
      <c r="BQ9" s="5"/>
      <c r="BS9" s="2"/>
      <c r="BT9" s="2"/>
      <c r="BU9" s="2"/>
      <c r="BV9" s="2"/>
      <c r="BW9" s="2"/>
      <c r="BX9" s="2"/>
      <c r="BY9" s="2"/>
      <c r="BZ9" s="5"/>
      <c r="CB9" s="2"/>
      <c r="CC9" s="2"/>
      <c r="CD9" s="2"/>
      <c r="CE9" s="2"/>
      <c r="CF9" s="2"/>
      <c r="CG9" s="2"/>
      <c r="CH9" s="2"/>
    </row>
    <row r="10" spans="1:86" s="4" customFormat="1" ht="12.75" customHeight="1">
      <c r="A10" s="1"/>
      <c r="B10" s="28" t="s">
        <v>15</v>
      </c>
      <c r="C10" s="21">
        <v>0.191</v>
      </c>
      <c r="D10" s="21">
        <v>0.18737465748688048</v>
      </c>
      <c r="E10" s="21">
        <v>0.18</v>
      </c>
      <c r="F10" s="29">
        <v>0.18</v>
      </c>
      <c r="G10" s="29">
        <v>0.191</v>
      </c>
      <c r="H10" s="29">
        <v>0.1941199487584129</v>
      </c>
      <c r="I10" s="29">
        <v>0.19</v>
      </c>
      <c r="J10" s="29">
        <v>0.17899999999999999</v>
      </c>
      <c r="K10" s="29">
        <v>0.17188451111182387</v>
      </c>
      <c r="L10" s="29">
        <v>0.16</v>
      </c>
      <c r="M10" s="23">
        <v>1112326</v>
      </c>
      <c r="N10" s="24">
        <v>1097445</v>
      </c>
      <c r="O10" s="24">
        <v>1049910</v>
      </c>
      <c r="P10" s="24">
        <v>1044093</v>
      </c>
      <c r="Q10" s="25">
        <v>1176644</v>
      </c>
      <c r="R10" s="24">
        <v>1186643</v>
      </c>
      <c r="S10" s="24">
        <v>1190436</v>
      </c>
      <c r="T10" s="24">
        <v>1111413</v>
      </c>
      <c r="U10" s="25">
        <v>1063085</v>
      </c>
      <c r="V10" s="24">
        <v>1001816</v>
      </c>
      <c r="W10" s="30">
        <f t="shared" ref="W10:W15" si="2">M10/N10-1</f>
        <v>1.3559677250340574E-2</v>
      </c>
      <c r="X10" s="31">
        <f t="shared" si="0"/>
        <v>-5.4662242785413429E-2</v>
      </c>
      <c r="Y10" s="32">
        <f t="shared" si="0"/>
        <v>-7.5168353076704664E-2</v>
      </c>
      <c r="Z10" s="32">
        <v>-0.12</v>
      </c>
      <c r="AA10" s="32">
        <f t="shared" si="1"/>
        <v>8.2147680475208595E-4</v>
      </c>
      <c r="AB10" s="32">
        <v>0.05</v>
      </c>
      <c r="AC10" s="27"/>
      <c r="AD10" s="19"/>
      <c r="AF10" s="5"/>
      <c r="AH10" s="2"/>
      <c r="AI10" s="2"/>
      <c r="AJ10" s="2"/>
      <c r="AK10" s="2"/>
      <c r="AL10" s="2"/>
      <c r="AM10" s="2"/>
      <c r="AN10" s="2"/>
      <c r="AO10" s="5"/>
      <c r="AQ10" s="2"/>
      <c r="AR10" s="2"/>
      <c r="AS10" s="2"/>
      <c r="AT10" s="2"/>
      <c r="AU10" s="2"/>
      <c r="AV10" s="2"/>
      <c r="AW10" s="2"/>
      <c r="AX10" s="5"/>
      <c r="AZ10" s="2"/>
      <c r="BA10" s="2"/>
      <c r="BB10" s="2"/>
      <c r="BC10" s="2"/>
      <c r="BD10" s="2"/>
      <c r="BE10" s="2"/>
      <c r="BF10" s="2"/>
      <c r="BH10" s="5"/>
      <c r="BJ10" s="2"/>
      <c r="BK10" s="2"/>
      <c r="BL10" s="2"/>
      <c r="BM10" s="2"/>
      <c r="BN10" s="2"/>
      <c r="BO10" s="2"/>
      <c r="BP10" s="2"/>
      <c r="BQ10" s="5"/>
      <c r="BS10" s="2"/>
      <c r="BT10" s="2"/>
      <c r="BU10" s="2"/>
      <c r="BV10" s="2"/>
      <c r="BW10" s="2"/>
      <c r="BX10" s="2"/>
      <c r="BY10" s="2"/>
      <c r="BZ10" s="5"/>
      <c r="CB10" s="2"/>
      <c r="CC10" s="2"/>
      <c r="CD10" s="2"/>
      <c r="CE10" s="2"/>
      <c r="CF10" s="2"/>
      <c r="CG10" s="2"/>
      <c r="CH10" s="2"/>
    </row>
    <row r="11" spans="1:86" s="4" customFormat="1" ht="12.75" customHeight="1">
      <c r="A11" s="1"/>
      <c r="B11" s="28" t="s">
        <v>16</v>
      </c>
      <c r="C11" s="21">
        <v>0.114</v>
      </c>
      <c r="D11" s="21">
        <v>0.10545562322085049</v>
      </c>
      <c r="E11" s="21">
        <v>0.1</v>
      </c>
      <c r="F11" s="29">
        <v>0.09</v>
      </c>
      <c r="G11" s="29">
        <v>0.114</v>
      </c>
      <c r="H11" s="29">
        <v>9.7932959821021348E-2</v>
      </c>
      <c r="I11" s="29">
        <v>0.1</v>
      </c>
      <c r="J11" s="29">
        <v>9.4E-2</v>
      </c>
      <c r="K11" s="29">
        <v>8.7313890890388199E-2</v>
      </c>
      <c r="L11" s="29">
        <v>0.08</v>
      </c>
      <c r="M11" s="23">
        <v>215727</v>
      </c>
      <c r="N11" s="24">
        <v>196520</v>
      </c>
      <c r="O11" s="24">
        <v>176225</v>
      </c>
      <c r="P11" s="24">
        <v>155274</v>
      </c>
      <c r="Q11" s="25">
        <v>183906</v>
      </c>
      <c r="R11" s="24">
        <v>183464</v>
      </c>
      <c r="S11" s="24">
        <v>182235</v>
      </c>
      <c r="T11" s="24">
        <v>170828</v>
      </c>
      <c r="U11" s="25">
        <v>157140</v>
      </c>
      <c r="V11" s="24">
        <v>144210</v>
      </c>
      <c r="W11" s="30">
        <f t="shared" si="2"/>
        <v>9.7735599430083475E-2</v>
      </c>
      <c r="X11" s="31">
        <f t="shared" si="0"/>
        <v>0.17302861244331336</v>
      </c>
      <c r="Y11" s="32">
        <f t="shared" si="0"/>
        <v>7.1163825055596819E-2</v>
      </c>
      <c r="Z11" s="32">
        <v>-0.03</v>
      </c>
      <c r="AA11" s="32">
        <f t="shared" si="1"/>
        <v>0.26283162010911565</v>
      </c>
      <c r="AB11" s="32">
        <v>0.22</v>
      </c>
      <c r="AC11" s="27"/>
      <c r="AD11" s="19"/>
      <c r="AE11" s="33"/>
      <c r="AF11" s="5"/>
      <c r="AH11" s="2"/>
      <c r="AI11" s="2"/>
      <c r="AJ11" s="2"/>
      <c r="AK11" s="2"/>
      <c r="AL11" s="2"/>
      <c r="AM11" s="2"/>
      <c r="AN11" s="2"/>
      <c r="AO11" s="5"/>
      <c r="AQ11" s="2"/>
      <c r="AR11" s="2"/>
      <c r="AS11" s="2"/>
      <c r="AT11" s="2"/>
      <c r="AU11" s="2"/>
      <c r="AV11" s="2"/>
      <c r="AW11" s="2"/>
      <c r="AX11" s="5"/>
      <c r="AZ11" s="2"/>
      <c r="BA11" s="2"/>
      <c r="BB11" s="2"/>
      <c r="BC11" s="2"/>
      <c r="BD11" s="2"/>
      <c r="BE11" s="2"/>
      <c r="BF11" s="2"/>
      <c r="BH11" s="5"/>
      <c r="BJ11" s="2"/>
      <c r="BK11" s="2"/>
      <c r="BL11" s="2"/>
      <c r="BM11" s="2"/>
      <c r="BN11" s="2"/>
      <c r="BO11" s="2"/>
      <c r="BP11" s="2"/>
      <c r="BQ11" s="5"/>
      <c r="BS11" s="2"/>
      <c r="BT11" s="2"/>
      <c r="BU11" s="2"/>
      <c r="BV11" s="2"/>
      <c r="BW11" s="2"/>
      <c r="BX11" s="2"/>
      <c r="BY11" s="2"/>
      <c r="BZ11" s="5"/>
      <c r="CB11" s="2"/>
      <c r="CC11" s="2"/>
      <c r="CD11" s="2"/>
      <c r="CE11" s="2"/>
      <c r="CF11" s="2"/>
      <c r="CG11" s="2"/>
      <c r="CH11" s="2"/>
    </row>
    <row r="12" spans="1:86" s="4" customFormat="1" ht="12.75" customHeight="1">
      <c r="A12" s="1"/>
      <c r="B12" s="28" t="s">
        <v>17</v>
      </c>
      <c r="C12" s="21">
        <v>7.4999999999999997E-2</v>
      </c>
      <c r="D12" s="21">
        <v>9.5707155418661621E-2</v>
      </c>
      <c r="E12" s="21">
        <v>0.13</v>
      </c>
      <c r="F12" s="29">
        <v>0.12</v>
      </c>
      <c r="G12" s="29">
        <v>7.4999999999999997E-2</v>
      </c>
      <c r="H12" s="29">
        <v>6.261358758687452E-2</v>
      </c>
      <c r="I12" s="29">
        <v>7.0000000000000007E-2</v>
      </c>
      <c r="J12" s="29">
        <v>9.8000000000000004E-2</v>
      </c>
      <c r="K12" s="29">
        <v>9.0727860329504334E-2</v>
      </c>
      <c r="L12" s="29">
        <v>7.0000000000000007E-2</v>
      </c>
      <c r="M12" s="23">
        <v>8399</v>
      </c>
      <c r="N12" s="24">
        <v>10484</v>
      </c>
      <c r="O12" s="24">
        <v>15783</v>
      </c>
      <c r="P12" s="24">
        <v>14825</v>
      </c>
      <c r="Q12" s="25">
        <v>8019</v>
      </c>
      <c r="R12" s="24">
        <v>7688</v>
      </c>
      <c r="S12" s="24">
        <v>8095</v>
      </c>
      <c r="T12" s="24">
        <v>11804</v>
      </c>
      <c r="U12" s="25">
        <v>10953</v>
      </c>
      <c r="V12" s="24">
        <v>9157</v>
      </c>
      <c r="W12" s="30">
        <f t="shared" si="2"/>
        <v>-0.19887447539107206</v>
      </c>
      <c r="X12" s="31">
        <f t="shared" si="0"/>
        <v>4.7387454794862283E-2</v>
      </c>
      <c r="Y12" s="32">
        <f t="shared" si="0"/>
        <v>0.36368366285119658</v>
      </c>
      <c r="Z12" s="32">
        <v>0.95</v>
      </c>
      <c r="AA12" s="32">
        <f t="shared" si="1"/>
        <v>-0.28846153846153844</v>
      </c>
      <c r="AB12" s="32">
        <v>0.72</v>
      </c>
      <c r="AC12" s="27"/>
      <c r="AD12" s="19"/>
      <c r="AF12" s="5"/>
      <c r="AH12" s="2"/>
      <c r="AI12" s="2"/>
      <c r="AJ12" s="2"/>
      <c r="AK12" s="2"/>
      <c r="AL12" s="2"/>
      <c r="AM12" s="2"/>
      <c r="AN12" s="2"/>
      <c r="AO12" s="5"/>
      <c r="AQ12" s="2"/>
      <c r="AR12" s="2"/>
      <c r="AS12" s="2"/>
      <c r="AT12" s="2"/>
      <c r="AU12" s="2"/>
      <c r="AV12" s="2"/>
      <c r="AW12" s="2"/>
      <c r="AX12" s="5"/>
      <c r="AZ12" s="2"/>
      <c r="BA12" s="2"/>
      <c r="BB12" s="2"/>
      <c r="BC12" s="2"/>
      <c r="BD12" s="2"/>
      <c r="BE12" s="2"/>
      <c r="BF12" s="2"/>
      <c r="BH12" s="5"/>
      <c r="BJ12" s="2"/>
      <c r="BK12" s="2"/>
      <c r="BL12" s="2"/>
      <c r="BM12" s="2"/>
      <c r="BN12" s="2"/>
      <c r="BO12" s="2"/>
      <c r="BP12" s="2"/>
      <c r="BQ12" s="5"/>
      <c r="BS12" s="2"/>
      <c r="BT12" s="2"/>
      <c r="BU12" s="2"/>
      <c r="BV12" s="2"/>
      <c r="BW12" s="2"/>
      <c r="BX12" s="2"/>
      <c r="BY12" s="2"/>
      <c r="BZ12" s="5"/>
      <c r="CB12" s="2"/>
      <c r="CC12" s="2"/>
      <c r="CD12" s="2"/>
      <c r="CE12" s="2"/>
      <c r="CF12" s="2"/>
      <c r="CG12" s="2"/>
      <c r="CH12" s="2"/>
    </row>
    <row r="13" spans="1:86" s="4" customFormat="1" ht="12.75" customHeight="1">
      <c r="A13" s="1"/>
      <c r="B13" s="28" t="s">
        <v>18</v>
      </c>
      <c r="C13" s="21">
        <v>7.2999999999999995E-2</v>
      </c>
      <c r="D13" s="21">
        <v>8.4837145178364798E-2</v>
      </c>
      <c r="E13" s="21">
        <v>7.0000000000000007E-2</v>
      </c>
      <c r="F13" s="29">
        <v>7.0000000000000007E-2</v>
      </c>
      <c r="G13" s="29">
        <v>7.2999999999999995E-2</v>
      </c>
      <c r="H13" s="29">
        <v>8.8672754720716701E-2</v>
      </c>
      <c r="I13" s="29">
        <v>0.09</v>
      </c>
      <c r="J13" s="29" t="s">
        <v>19</v>
      </c>
      <c r="K13" s="29" t="s">
        <v>19</v>
      </c>
      <c r="L13" s="29" t="s">
        <v>19</v>
      </c>
      <c r="M13" s="23">
        <v>3648</v>
      </c>
      <c r="N13" s="24">
        <v>3901</v>
      </c>
      <c r="O13" s="24">
        <v>3558</v>
      </c>
      <c r="P13" s="24">
        <v>3176</v>
      </c>
      <c r="Q13" s="25">
        <v>3898</v>
      </c>
      <c r="R13" s="24">
        <v>3955</v>
      </c>
      <c r="S13" s="24">
        <v>4053</v>
      </c>
      <c r="T13" s="22" t="s">
        <v>19</v>
      </c>
      <c r="U13" s="22" t="s">
        <v>19</v>
      </c>
      <c r="V13" s="22" t="s">
        <v>19</v>
      </c>
      <c r="W13" s="30">
        <f>M13/N13-1</f>
        <v>-6.4855165342219911E-2</v>
      </c>
      <c r="X13" s="31">
        <f t="shared" si="0"/>
        <v>-6.4135454079014886E-2</v>
      </c>
      <c r="Y13" s="32">
        <f t="shared" si="0"/>
        <v>-1.3653603034133988E-2</v>
      </c>
      <c r="Z13" s="32">
        <v>-0.12</v>
      </c>
      <c r="AA13" s="34" t="s">
        <v>19</v>
      </c>
      <c r="AB13" s="34" t="s">
        <v>19</v>
      </c>
      <c r="AC13" s="27"/>
      <c r="AD13" s="19"/>
      <c r="AF13" s="5"/>
      <c r="AH13" s="2"/>
      <c r="AI13" s="2"/>
      <c r="AJ13" s="2"/>
      <c r="AK13" s="2"/>
      <c r="AL13" s="2"/>
      <c r="AM13" s="2"/>
      <c r="AN13" s="2"/>
      <c r="AO13" s="5"/>
      <c r="AQ13" s="2"/>
      <c r="AR13" s="2"/>
      <c r="AS13" s="2"/>
      <c r="AT13" s="2"/>
      <c r="AU13" s="2"/>
      <c r="AV13" s="2"/>
      <c r="AW13" s="2"/>
      <c r="AX13" s="5"/>
      <c r="AZ13" s="2"/>
      <c r="BA13" s="2"/>
      <c r="BB13" s="2"/>
      <c r="BC13" s="2"/>
      <c r="BD13" s="2"/>
      <c r="BE13" s="2"/>
      <c r="BF13" s="2"/>
      <c r="BH13" s="5"/>
      <c r="BJ13" s="2"/>
      <c r="BK13" s="2"/>
      <c r="BL13" s="2"/>
      <c r="BM13" s="2"/>
      <c r="BN13" s="2"/>
      <c r="BO13" s="2"/>
      <c r="BP13" s="2"/>
      <c r="BQ13" s="5"/>
      <c r="BS13" s="2"/>
      <c r="BT13" s="2"/>
      <c r="BU13" s="2"/>
      <c r="BV13" s="2"/>
      <c r="BW13" s="2"/>
      <c r="BX13" s="2"/>
      <c r="BY13" s="2"/>
      <c r="BZ13" s="5"/>
      <c r="CB13" s="2"/>
      <c r="CC13" s="2"/>
      <c r="CD13" s="2"/>
      <c r="CE13" s="2"/>
      <c r="CF13" s="2"/>
      <c r="CG13" s="2"/>
      <c r="CH13" s="2"/>
    </row>
    <row r="14" spans="1:86" s="4" customFormat="1" ht="12.6" customHeight="1">
      <c r="A14" s="1"/>
      <c r="B14" s="28" t="s">
        <v>20</v>
      </c>
      <c r="C14" s="21">
        <v>0.19900000000000001</v>
      </c>
      <c r="D14" s="21">
        <v>0.20166103023470991</v>
      </c>
      <c r="E14" s="21">
        <v>0.21</v>
      </c>
      <c r="F14" s="29">
        <v>0.22</v>
      </c>
      <c r="G14" s="29">
        <v>0.19900000000000001</v>
      </c>
      <c r="H14" s="29">
        <v>0.28844478215332442</v>
      </c>
      <c r="I14" s="29">
        <v>0.3</v>
      </c>
      <c r="J14" s="29" t="s">
        <v>19</v>
      </c>
      <c r="K14" s="29" t="s">
        <v>19</v>
      </c>
      <c r="L14" s="29" t="s">
        <v>19</v>
      </c>
      <c r="M14" s="23">
        <v>118729</v>
      </c>
      <c r="N14" s="24">
        <v>111026</v>
      </c>
      <c r="O14" s="24">
        <v>104750</v>
      </c>
      <c r="P14" s="24">
        <v>101691</v>
      </c>
      <c r="Q14" s="25">
        <v>108347</v>
      </c>
      <c r="R14" s="24">
        <v>109405</v>
      </c>
      <c r="S14" s="24">
        <v>104565</v>
      </c>
      <c r="T14" s="22" t="s">
        <v>19</v>
      </c>
      <c r="U14" s="22" t="s">
        <v>19</v>
      </c>
      <c r="V14" s="22" t="s">
        <v>19</v>
      </c>
      <c r="W14" s="30">
        <f t="shared" si="2"/>
        <v>6.938014519121638E-2</v>
      </c>
      <c r="X14" s="31">
        <f>M14/Q14-1</f>
        <v>9.5821757870545587E-2</v>
      </c>
      <c r="Y14" s="32">
        <f t="shared" si="0"/>
        <v>1.4816507472236173E-2</v>
      </c>
      <c r="Z14" s="32">
        <v>0</v>
      </c>
      <c r="AA14" s="34" t="s">
        <v>19</v>
      </c>
      <c r="AB14" s="34" t="s">
        <v>19</v>
      </c>
      <c r="AC14" s="27"/>
      <c r="AD14" s="19"/>
      <c r="AE14" s="33"/>
      <c r="AF14" s="5"/>
      <c r="AH14" s="2"/>
      <c r="AI14" s="2"/>
      <c r="AJ14" s="2"/>
      <c r="AK14" s="2"/>
      <c r="AL14" s="2"/>
      <c r="AM14" s="2"/>
      <c r="AN14" s="2"/>
      <c r="AO14" s="5"/>
      <c r="AQ14" s="2"/>
      <c r="AR14" s="2"/>
      <c r="AS14" s="2"/>
      <c r="AT14" s="2"/>
      <c r="AU14" s="2"/>
      <c r="AV14" s="2"/>
      <c r="AW14" s="2"/>
      <c r="AX14" s="5"/>
      <c r="AZ14" s="2"/>
      <c r="BA14" s="2"/>
      <c r="BB14" s="2"/>
      <c r="BC14" s="2"/>
      <c r="BD14" s="2"/>
      <c r="BE14" s="2"/>
      <c r="BF14" s="2"/>
      <c r="BH14" s="5"/>
      <c r="BJ14" s="2"/>
      <c r="BK14" s="2"/>
      <c r="BL14" s="2"/>
      <c r="BM14" s="2"/>
      <c r="BN14" s="2"/>
      <c r="BO14" s="2"/>
      <c r="BP14" s="2"/>
      <c r="BQ14" s="5"/>
      <c r="BS14" s="2"/>
      <c r="BT14" s="2"/>
      <c r="BU14" s="2"/>
      <c r="BV14" s="2"/>
      <c r="BW14" s="2"/>
      <c r="BX14" s="2"/>
      <c r="BY14" s="2"/>
      <c r="BZ14" s="5"/>
      <c r="CB14" s="2"/>
      <c r="CC14" s="2"/>
      <c r="CD14" s="2"/>
      <c r="CE14" s="2"/>
      <c r="CF14" s="2"/>
      <c r="CG14" s="2"/>
      <c r="CH14" s="2"/>
    </row>
    <row r="15" spans="1:86" s="4" customFormat="1" ht="12.75" customHeight="1">
      <c r="A15" s="1"/>
      <c r="B15" s="28" t="s">
        <v>21</v>
      </c>
      <c r="C15" s="21"/>
      <c r="D15" s="21"/>
      <c r="E15" s="21"/>
      <c r="F15" s="29"/>
      <c r="G15" s="29"/>
      <c r="H15" s="29"/>
      <c r="I15" s="29"/>
      <c r="J15" s="29"/>
      <c r="K15" s="29"/>
      <c r="L15" s="29"/>
      <c r="M15" s="23">
        <v>122948</v>
      </c>
      <c r="N15" s="35">
        <v>75360</v>
      </c>
      <c r="O15" s="35">
        <v>68507</v>
      </c>
      <c r="P15" s="35">
        <v>64823</v>
      </c>
      <c r="Q15" s="36">
        <v>48929</v>
      </c>
      <c r="R15" s="35">
        <v>54649</v>
      </c>
      <c r="S15" s="35">
        <v>37053</v>
      </c>
      <c r="T15" s="35">
        <v>33434</v>
      </c>
      <c r="U15" s="36">
        <v>30408</v>
      </c>
      <c r="V15" s="35">
        <v>73623</v>
      </c>
      <c r="W15" s="30">
        <f t="shared" si="2"/>
        <v>0.63147558386411884</v>
      </c>
      <c r="X15" s="31">
        <f t="shared" si="0"/>
        <v>1.5127838296306892</v>
      </c>
      <c r="Y15" s="32">
        <f t="shared" si="0"/>
        <v>0.37898223206280068</v>
      </c>
      <c r="Z15" s="32">
        <v>0.85</v>
      </c>
      <c r="AA15" s="32">
        <f t="shared" ref="AA15" si="3">M15/T15-1</f>
        <v>2.6773344499611174</v>
      </c>
      <c r="AB15" s="32">
        <v>-7.0000000000000007E-2</v>
      </c>
      <c r="AC15" s="27"/>
      <c r="AD15" s="19"/>
      <c r="AF15" s="5"/>
      <c r="AH15" s="2"/>
      <c r="AI15" s="2"/>
      <c r="AJ15" s="2"/>
      <c r="AK15" s="2"/>
      <c r="AL15" s="2"/>
      <c r="AM15" s="2"/>
      <c r="AN15" s="2"/>
      <c r="AO15" s="5"/>
      <c r="AQ15" s="2"/>
      <c r="AR15" s="2"/>
      <c r="AS15" s="2"/>
      <c r="AT15" s="2"/>
      <c r="AU15" s="2"/>
      <c r="AV15" s="2"/>
      <c r="AW15" s="2"/>
      <c r="AX15" s="5"/>
      <c r="AZ15" s="2"/>
      <c r="BA15" s="2"/>
      <c r="BB15" s="2"/>
      <c r="BC15" s="2"/>
      <c r="BD15" s="2"/>
      <c r="BE15" s="2"/>
      <c r="BF15" s="2"/>
      <c r="BH15" s="5"/>
      <c r="BJ15" s="2"/>
      <c r="BK15" s="2"/>
      <c r="BL15" s="2"/>
      <c r="BM15" s="2"/>
      <c r="BN15" s="2"/>
      <c r="BO15" s="2"/>
      <c r="BP15" s="2"/>
      <c r="BQ15" s="5"/>
      <c r="BS15" s="2"/>
      <c r="BT15" s="2"/>
      <c r="BU15" s="2"/>
      <c r="BV15" s="2"/>
      <c r="BW15" s="2"/>
      <c r="BX15" s="2"/>
      <c r="BY15" s="2"/>
      <c r="BZ15" s="5"/>
      <c r="CB15" s="2"/>
      <c r="CC15" s="2"/>
      <c r="CD15" s="2"/>
      <c r="CE15" s="2"/>
      <c r="CF15" s="2"/>
      <c r="CG15" s="2"/>
      <c r="CH15" s="2"/>
    </row>
    <row r="16" spans="1:86" s="37" customFormat="1" ht="13.5" thickBot="1">
      <c r="B16" s="38"/>
      <c r="C16" s="39"/>
      <c r="D16" s="39"/>
      <c r="E16" s="39"/>
      <c r="F16" s="39"/>
      <c r="G16" s="39"/>
      <c r="H16" s="39"/>
      <c r="I16" s="39"/>
      <c r="J16" s="39"/>
      <c r="K16" s="39"/>
      <c r="L16" s="39"/>
      <c r="M16" s="40"/>
      <c r="N16" s="41"/>
      <c r="O16" s="41"/>
      <c r="P16" s="41"/>
      <c r="Q16" s="42"/>
      <c r="R16" s="41"/>
      <c r="S16" s="41"/>
      <c r="T16" s="41"/>
      <c r="U16" s="42"/>
      <c r="V16" s="41"/>
      <c r="W16" s="43"/>
      <c r="X16" s="44"/>
      <c r="Y16" s="44"/>
      <c r="Z16" s="44"/>
      <c r="AA16" s="44"/>
      <c r="AB16" s="44"/>
      <c r="AC16" s="27"/>
      <c r="AD16" s="45"/>
      <c r="AE16" s="40"/>
      <c r="AF16" s="40"/>
      <c r="AG16" s="41"/>
      <c r="AH16" s="41"/>
      <c r="AI16" s="46"/>
      <c r="AJ16" s="44"/>
    </row>
    <row r="17" spans="2:30" s="37" customFormat="1" ht="12.95">
      <c r="B17" s="47" t="s">
        <v>22</v>
      </c>
      <c r="C17" s="48">
        <v>0.15612999999999999</v>
      </c>
      <c r="D17" s="48">
        <v>0.14569912487144379</v>
      </c>
      <c r="E17" s="48">
        <v>0.14000000000000001</v>
      </c>
      <c r="F17" s="48">
        <v>0.13</v>
      </c>
      <c r="G17" s="48">
        <v>0.15440000000000001</v>
      </c>
      <c r="H17" s="48">
        <v>0.15628123341929592</v>
      </c>
      <c r="I17" s="48">
        <v>0.15</v>
      </c>
      <c r="J17" s="48">
        <v>0.13220000000000001</v>
      </c>
      <c r="K17" s="48">
        <v>0.12078220119438676</v>
      </c>
      <c r="L17" s="48">
        <v>0.11</v>
      </c>
      <c r="M17" s="49">
        <v>27996</v>
      </c>
      <c r="N17" s="50">
        <v>25553</v>
      </c>
      <c r="O17" s="50">
        <v>24137</v>
      </c>
      <c r="P17" s="50">
        <v>22777</v>
      </c>
      <c r="Q17" s="51">
        <v>26718</v>
      </c>
      <c r="R17" s="50">
        <v>27575</v>
      </c>
      <c r="S17" s="50">
        <v>26675</v>
      </c>
      <c r="T17" s="50">
        <v>22377</v>
      </c>
      <c r="U17" s="51">
        <v>19870</v>
      </c>
      <c r="V17" s="50">
        <v>17679</v>
      </c>
      <c r="W17" s="52">
        <f>M17/N17-1</f>
        <v>9.5605212695182518E-2</v>
      </c>
      <c r="X17" s="17">
        <f t="shared" ref="X17:Y25" si="4">M17/Q17-1</f>
        <v>4.7832921625870162E-2</v>
      </c>
      <c r="Y17" s="53">
        <f t="shared" si="4"/>
        <v>-7.3327289211242097E-2</v>
      </c>
      <c r="Z17" s="53">
        <v>-0.1</v>
      </c>
      <c r="AA17" s="53">
        <f>N17/U17-1</f>
        <v>0.28600905888273775</v>
      </c>
      <c r="AB17" s="53">
        <v>0.37</v>
      </c>
      <c r="AC17" s="54"/>
    </row>
    <row r="18" spans="2:30" s="37" customFormat="1" ht="12.95">
      <c r="B18" s="28" t="s">
        <v>13</v>
      </c>
      <c r="C18" s="55">
        <v>0.51200000000000001</v>
      </c>
      <c r="D18" s="55">
        <v>0.48533333333333334</v>
      </c>
      <c r="E18" s="55">
        <v>0.46</v>
      </c>
      <c r="F18" s="55">
        <v>0.43</v>
      </c>
      <c r="G18" s="55">
        <v>0.45896999999999999</v>
      </c>
      <c r="H18" s="55">
        <v>0.46547314578005117</v>
      </c>
      <c r="I18" s="55">
        <v>0.45</v>
      </c>
      <c r="J18" s="55">
        <v>0.44252000000000002</v>
      </c>
      <c r="K18" s="55">
        <v>0.41842610364683303</v>
      </c>
      <c r="L18" s="55">
        <v>0.38</v>
      </c>
      <c r="M18" s="56">
        <v>1572</v>
      </c>
      <c r="N18" s="57">
        <v>1489</v>
      </c>
      <c r="O18" s="57">
        <v>1410</v>
      </c>
      <c r="P18" s="57">
        <v>1319</v>
      </c>
      <c r="Q18" s="58">
        <v>1265</v>
      </c>
      <c r="R18" s="57">
        <v>1253</v>
      </c>
      <c r="S18" s="57">
        <v>1208</v>
      </c>
      <c r="T18" s="57">
        <v>1033</v>
      </c>
      <c r="U18" s="58">
        <v>930</v>
      </c>
      <c r="V18" s="57">
        <v>806</v>
      </c>
      <c r="W18" s="59">
        <f>M18/N18-1</f>
        <v>5.5742108797850909E-2</v>
      </c>
      <c r="X18" s="60">
        <f t="shared" si="4"/>
        <v>0.24268774703557305</v>
      </c>
      <c r="Y18" s="60">
        <f t="shared" si="4"/>
        <v>0.18834796488427763</v>
      </c>
      <c r="Z18" s="60">
        <v>0.17</v>
      </c>
      <c r="AA18" s="60">
        <f>M18/T18-1</f>
        <v>0.52178121974830582</v>
      </c>
      <c r="AB18" s="60">
        <v>0.75</v>
      </c>
      <c r="AC18" s="27"/>
      <c r="AD18" s="19"/>
    </row>
    <row r="19" spans="2:30" s="37" customFormat="1" ht="12.95">
      <c r="B19" s="28" t="s">
        <v>14</v>
      </c>
      <c r="C19" s="61">
        <v>0.14788999999999999</v>
      </c>
      <c r="D19" s="61">
        <v>0.13825710754017306</v>
      </c>
      <c r="E19" s="61">
        <v>0.13</v>
      </c>
      <c r="F19" s="61">
        <v>0.14000000000000001</v>
      </c>
      <c r="G19" s="61">
        <v>0.16622999999999999</v>
      </c>
      <c r="H19" s="61">
        <v>0.17118875658793675</v>
      </c>
      <c r="I19" s="61">
        <v>0.17</v>
      </c>
      <c r="J19" s="61">
        <v>0.10947</v>
      </c>
      <c r="K19" s="61">
        <v>0.11207561728395062</v>
      </c>
      <c r="L19" s="61">
        <v>0.09</v>
      </c>
      <c r="M19" s="62">
        <v>2894</v>
      </c>
      <c r="N19" s="63">
        <v>2423</v>
      </c>
      <c r="O19" s="63">
        <v>2046</v>
      </c>
      <c r="P19" s="63">
        <v>1870</v>
      </c>
      <c r="Q19" s="64">
        <v>1959</v>
      </c>
      <c r="R19" s="63">
        <v>1888</v>
      </c>
      <c r="S19" s="63">
        <v>1690</v>
      </c>
      <c r="T19" s="63">
        <v>675</v>
      </c>
      <c r="U19" s="64">
        <v>597</v>
      </c>
      <c r="V19" s="63">
        <v>466</v>
      </c>
      <c r="W19" s="65">
        <f>M19/N19-1</f>
        <v>0.19438712340074282</v>
      </c>
      <c r="X19" s="66">
        <f t="shared" si="4"/>
        <v>0.47728432873915261</v>
      </c>
      <c r="Y19" s="66">
        <f t="shared" si="4"/>
        <v>0.28336864406779672</v>
      </c>
      <c r="Z19" s="66">
        <v>0.21</v>
      </c>
      <c r="AA19" s="66">
        <f>M19/T19-1</f>
        <v>3.2874074074074073</v>
      </c>
      <c r="AB19" s="66">
        <v>3.39</v>
      </c>
      <c r="AC19" s="27"/>
      <c r="AD19" s="19"/>
    </row>
    <row r="20" spans="2:30" s="37" customFormat="1" ht="12.95">
      <c r="B20" s="28" t="s">
        <v>15</v>
      </c>
      <c r="C20" s="61">
        <v>0.18057999999999999</v>
      </c>
      <c r="D20" s="61">
        <v>0.16769442193171008</v>
      </c>
      <c r="E20" s="61">
        <v>0.16</v>
      </c>
      <c r="F20" s="61">
        <v>0.15</v>
      </c>
      <c r="G20" s="61">
        <v>0.17396</v>
      </c>
      <c r="H20" s="61">
        <v>0.17641509433962263</v>
      </c>
      <c r="I20" s="61">
        <v>0.18</v>
      </c>
      <c r="J20" s="61">
        <v>0.15365000000000001</v>
      </c>
      <c r="K20" s="61">
        <v>0.13581918211748398</v>
      </c>
      <c r="L20" s="61">
        <v>0.12</v>
      </c>
      <c r="M20" s="62">
        <v>16915</v>
      </c>
      <c r="N20" s="63">
        <v>15658</v>
      </c>
      <c r="O20" s="63">
        <v>14962</v>
      </c>
      <c r="P20" s="63">
        <v>14322</v>
      </c>
      <c r="Q20" s="64">
        <v>16819</v>
      </c>
      <c r="R20" s="63">
        <v>17381</v>
      </c>
      <c r="S20" s="63">
        <v>17537</v>
      </c>
      <c r="T20" s="63">
        <v>15041</v>
      </c>
      <c r="U20" s="64">
        <v>12923</v>
      </c>
      <c r="V20" s="63">
        <v>11629</v>
      </c>
      <c r="W20" s="65">
        <f t="shared" ref="W20:W25" si="5">M20/N20-1</f>
        <v>8.027845190956695E-2</v>
      </c>
      <c r="X20" s="66">
        <f t="shared" si="4"/>
        <v>5.707830429870997E-3</v>
      </c>
      <c r="Y20" s="66">
        <f t="shared" si="4"/>
        <v>-9.9131235256889716E-2</v>
      </c>
      <c r="Z20" s="66">
        <v>-0.15</v>
      </c>
      <c r="AA20" s="66">
        <f t="shared" ref="AA20:AA22" si="6">M20/T20-1</f>
        <v>0.12459277973538985</v>
      </c>
      <c r="AB20" s="66">
        <v>0.28999999999999998</v>
      </c>
      <c r="AC20" s="27"/>
    </row>
    <row r="21" spans="2:30" s="37" customFormat="1" ht="12.95">
      <c r="B21" s="28" t="s">
        <v>16</v>
      </c>
      <c r="C21" s="61">
        <v>7.8799999999999995E-2</v>
      </c>
      <c r="D21" s="61">
        <v>6.9540916546850004E-2</v>
      </c>
      <c r="E21" s="61">
        <v>7.0000000000000007E-2</v>
      </c>
      <c r="F21" s="61">
        <v>0.06</v>
      </c>
      <c r="G21" s="61">
        <v>8.6249999999999993E-2</v>
      </c>
      <c r="H21" s="61">
        <v>8.6902418186545816E-2</v>
      </c>
      <c r="I21" s="61">
        <v>0.08</v>
      </c>
      <c r="J21" s="61">
        <v>8.4320000000000006E-2</v>
      </c>
      <c r="K21" s="61">
        <v>8.2506469087998219E-2</v>
      </c>
      <c r="L21" s="61">
        <v>7.0000000000000007E-2</v>
      </c>
      <c r="M21" s="62">
        <v>4407</v>
      </c>
      <c r="N21" s="63">
        <v>3752</v>
      </c>
      <c r="O21" s="63">
        <v>3543</v>
      </c>
      <c r="P21" s="63">
        <v>3295</v>
      </c>
      <c r="Q21" s="64">
        <v>4718</v>
      </c>
      <c r="R21" s="63">
        <v>4992</v>
      </c>
      <c r="S21" s="63">
        <v>4485</v>
      </c>
      <c r="T21" s="63">
        <v>4721</v>
      </c>
      <c r="U21" s="64">
        <v>4559</v>
      </c>
      <c r="V21" s="63">
        <v>3964</v>
      </c>
      <c r="W21" s="65">
        <f t="shared" si="5"/>
        <v>0.17457356076759067</v>
      </c>
      <c r="X21" s="66">
        <f t="shared" si="4"/>
        <v>-6.5917761763459093E-2</v>
      </c>
      <c r="Y21" s="66">
        <f t="shared" si="4"/>
        <v>-0.2483974358974359</v>
      </c>
      <c r="Z21" s="66">
        <v>-0.21</v>
      </c>
      <c r="AA21" s="66">
        <f t="shared" si="6"/>
        <v>-6.6511332344842189E-2</v>
      </c>
      <c r="AB21" s="66">
        <v>-0.11</v>
      </c>
      <c r="AC21" s="27"/>
    </row>
    <row r="22" spans="2:30" s="37" customFormat="1" ht="12.95">
      <c r="B22" s="28" t="s">
        <v>17</v>
      </c>
      <c r="C22" s="61">
        <v>6.5060000000000007E-2</v>
      </c>
      <c r="D22" s="61">
        <v>7.6662908680947009E-2</v>
      </c>
      <c r="E22" s="61">
        <v>0.14000000000000001</v>
      </c>
      <c r="F22" s="61">
        <v>0.16</v>
      </c>
      <c r="G22" s="61">
        <v>0.10879</v>
      </c>
      <c r="H22" s="61">
        <v>0.10436320754716981</v>
      </c>
      <c r="I22" s="61">
        <v>0.09</v>
      </c>
      <c r="J22" s="61">
        <v>0.13915</v>
      </c>
      <c r="K22" s="61">
        <v>0.12474849094567404</v>
      </c>
      <c r="L22" s="61">
        <v>7.0000000000000007E-2</v>
      </c>
      <c r="M22" s="62">
        <v>132</v>
      </c>
      <c r="N22" s="63">
        <v>154</v>
      </c>
      <c r="O22" s="63">
        <v>291</v>
      </c>
      <c r="P22" s="63">
        <v>298</v>
      </c>
      <c r="Q22" s="64">
        <v>198</v>
      </c>
      <c r="R22" s="63">
        <v>195</v>
      </c>
      <c r="S22" s="63">
        <v>173</v>
      </c>
      <c r="T22" s="63">
        <v>214</v>
      </c>
      <c r="U22" s="64">
        <v>189</v>
      </c>
      <c r="V22" s="63">
        <v>113</v>
      </c>
      <c r="W22" s="65">
        <f>M22/N22-1</f>
        <v>-0.1428571428571429</v>
      </c>
      <c r="X22" s="66">
        <f t="shared" si="4"/>
        <v>-0.33333333333333337</v>
      </c>
      <c r="Y22" s="66">
        <f t="shared" si="4"/>
        <v>-0.21025641025641029</v>
      </c>
      <c r="Z22" s="66">
        <v>0.68</v>
      </c>
      <c r="AA22" s="66">
        <f t="shared" si="6"/>
        <v>-0.38317757009345799</v>
      </c>
      <c r="AB22" s="66">
        <v>1.58</v>
      </c>
      <c r="AC22" s="67"/>
    </row>
    <row r="23" spans="2:30" s="37" customFormat="1" ht="12.95">
      <c r="B23" s="28" t="s">
        <v>18</v>
      </c>
      <c r="C23" s="61">
        <v>8.097E-2</v>
      </c>
      <c r="D23" s="61">
        <v>9.1269841269841265E-2</v>
      </c>
      <c r="E23" s="61">
        <v>0.08</v>
      </c>
      <c r="F23" s="61">
        <v>0.1</v>
      </c>
      <c r="G23" s="61">
        <v>0.12717000000000001</v>
      </c>
      <c r="H23" s="61">
        <v>0.11538461538461539</v>
      </c>
      <c r="I23" s="61">
        <v>0.15</v>
      </c>
      <c r="J23" s="61" t="s">
        <v>19</v>
      </c>
      <c r="K23" s="61" t="s">
        <v>19</v>
      </c>
      <c r="L23" s="61" t="s">
        <v>19</v>
      </c>
      <c r="M23" s="62">
        <v>21</v>
      </c>
      <c r="N23" s="63">
        <v>24</v>
      </c>
      <c r="O23" s="63">
        <v>21</v>
      </c>
      <c r="P23" s="63">
        <v>26</v>
      </c>
      <c r="Q23" s="64">
        <v>25</v>
      </c>
      <c r="R23" s="63">
        <v>21</v>
      </c>
      <c r="S23" s="63">
        <v>21</v>
      </c>
      <c r="T23" s="68" t="s">
        <v>19</v>
      </c>
      <c r="U23" s="68" t="s">
        <v>19</v>
      </c>
      <c r="V23" s="68" t="s">
        <v>19</v>
      </c>
      <c r="W23" s="65">
        <f t="shared" si="5"/>
        <v>-0.125</v>
      </c>
      <c r="X23" s="66">
        <f t="shared" si="4"/>
        <v>-0.16000000000000003</v>
      </c>
      <c r="Y23" s="66">
        <f t="shared" si="4"/>
        <v>0.14285714285714279</v>
      </c>
      <c r="Z23" s="66">
        <v>0</v>
      </c>
      <c r="AA23" s="68" t="s">
        <v>19</v>
      </c>
      <c r="AB23" s="69" t="s">
        <v>19</v>
      </c>
      <c r="AC23" s="27"/>
    </row>
    <row r="24" spans="2:30" s="37" customFormat="1" ht="12.95">
      <c r="B24" s="28" t="s">
        <v>20</v>
      </c>
      <c r="C24" s="61">
        <v>0.22986999999999999</v>
      </c>
      <c r="D24" s="61">
        <v>0.24627183638687686</v>
      </c>
      <c r="E24" s="61">
        <v>0.27</v>
      </c>
      <c r="F24" s="61">
        <v>0.28999999999999998</v>
      </c>
      <c r="G24" s="61">
        <v>0.39015</v>
      </c>
      <c r="H24" s="61">
        <v>0.44090909090909092</v>
      </c>
      <c r="I24" s="61">
        <v>0.48</v>
      </c>
      <c r="J24" s="61" t="s">
        <v>19</v>
      </c>
      <c r="K24" s="61" t="s">
        <v>19</v>
      </c>
      <c r="L24" s="61" t="s">
        <v>19</v>
      </c>
      <c r="M24" s="62">
        <v>1321</v>
      </c>
      <c r="N24" s="63">
        <v>1270</v>
      </c>
      <c r="O24" s="63">
        <v>1274</v>
      </c>
      <c r="P24" s="63">
        <v>1170</v>
      </c>
      <c r="Q24" s="64">
        <v>1222</v>
      </c>
      <c r="R24" s="63">
        <v>1291</v>
      </c>
      <c r="S24" s="63">
        <v>1209</v>
      </c>
      <c r="T24" s="68" t="s">
        <v>19</v>
      </c>
      <c r="U24" s="68" t="s">
        <v>19</v>
      </c>
      <c r="V24" s="68" t="s">
        <v>19</v>
      </c>
      <c r="W24" s="65">
        <f>M24/N24-1</f>
        <v>4.0157480314960692E-2</v>
      </c>
      <c r="X24" s="66">
        <f t="shared" si="4"/>
        <v>8.1014729950900088E-2</v>
      </c>
      <c r="Y24" s="66">
        <f t="shared" si="4"/>
        <v>-1.6266460108443015E-2</v>
      </c>
      <c r="Z24" s="66">
        <v>0.05</v>
      </c>
      <c r="AA24" s="68" t="s">
        <v>19</v>
      </c>
      <c r="AB24" s="69" t="s">
        <v>19</v>
      </c>
      <c r="AC24" s="27"/>
    </row>
    <row r="25" spans="2:30" s="37" customFormat="1" ht="12.95">
      <c r="B25" s="28" t="s">
        <v>21</v>
      </c>
      <c r="C25" s="61"/>
      <c r="D25" s="61"/>
      <c r="E25" s="61"/>
      <c r="F25" s="61"/>
      <c r="G25" s="61"/>
      <c r="H25" s="61"/>
      <c r="I25" s="61"/>
      <c r="J25" s="61"/>
      <c r="K25" s="61"/>
      <c r="L25" s="61"/>
      <c r="M25" s="70">
        <v>734</v>
      </c>
      <c r="N25" s="71">
        <v>783</v>
      </c>
      <c r="O25" s="71">
        <v>590</v>
      </c>
      <c r="P25" s="71">
        <v>477</v>
      </c>
      <c r="Q25" s="72">
        <v>512</v>
      </c>
      <c r="R25" s="71">
        <v>553</v>
      </c>
      <c r="S25" s="71">
        <v>349</v>
      </c>
      <c r="T25" s="71">
        <v>258</v>
      </c>
      <c r="U25" s="72">
        <v>225</v>
      </c>
      <c r="V25" s="71">
        <v>374</v>
      </c>
      <c r="W25" s="65">
        <f t="shared" si="5"/>
        <v>-6.2579821200510866E-2</v>
      </c>
      <c r="X25" s="66">
        <f>M25/Q25-1</f>
        <v>0.43359375</v>
      </c>
      <c r="Y25" s="66">
        <f t="shared" si="4"/>
        <v>0.41591320072332727</v>
      </c>
      <c r="Z25" s="66">
        <v>0.69</v>
      </c>
      <c r="AA25" s="66">
        <f>M25/T25-1</f>
        <v>1.8449612403100777</v>
      </c>
      <c r="AB25" s="66">
        <v>0.57999999999999996</v>
      </c>
      <c r="AC25" s="27"/>
    </row>
    <row r="26" spans="2:30" s="37" customFormat="1" ht="12.95" thickBot="1">
      <c r="B26" s="73"/>
      <c r="C26" s="74"/>
      <c r="D26" s="74"/>
      <c r="E26" s="74"/>
      <c r="F26" s="74"/>
      <c r="G26" s="74"/>
      <c r="H26" s="74"/>
      <c r="I26" s="74"/>
      <c r="J26" s="74"/>
      <c r="K26" s="74"/>
      <c r="L26" s="74"/>
      <c r="M26" s="75"/>
      <c r="N26" s="75"/>
      <c r="O26" s="75"/>
      <c r="P26" s="75"/>
      <c r="Q26" s="76"/>
      <c r="R26" s="75"/>
      <c r="S26" s="75"/>
      <c r="T26" s="75"/>
      <c r="U26" s="76"/>
      <c r="V26" s="75"/>
      <c r="W26" s="77"/>
      <c r="X26" s="78"/>
      <c r="Y26" s="78"/>
      <c r="Z26" s="78"/>
      <c r="AA26" s="78"/>
      <c r="AB26" s="78"/>
      <c r="AC26" s="79"/>
    </row>
    <row r="27" spans="2:30" s="37" customFormat="1" ht="12.95">
      <c r="B27" s="47" t="s">
        <v>23</v>
      </c>
      <c r="C27" s="48">
        <v>0.13583000000000001</v>
      </c>
      <c r="D27" s="48">
        <v>0.11578165877112352</v>
      </c>
      <c r="E27" s="48">
        <v>0.1</v>
      </c>
      <c r="F27" s="48">
        <v>0.08</v>
      </c>
      <c r="G27" s="48">
        <v>0.10598</v>
      </c>
      <c r="H27" s="48">
        <v>0.11196372514823857</v>
      </c>
      <c r="I27" s="48">
        <v>0.11</v>
      </c>
      <c r="J27" s="48">
        <v>9.5670000000000005E-2</v>
      </c>
      <c r="K27" s="48">
        <v>8.9211039866183436E-2</v>
      </c>
      <c r="L27" s="48">
        <v>0.08</v>
      </c>
      <c r="M27" s="49">
        <v>4110</v>
      </c>
      <c r="N27" s="50">
        <v>3504</v>
      </c>
      <c r="O27" s="50">
        <v>2960</v>
      </c>
      <c r="P27" s="50">
        <v>2291</v>
      </c>
      <c r="Q27" s="51">
        <v>3049</v>
      </c>
      <c r="R27" s="50">
        <v>3345</v>
      </c>
      <c r="S27" s="50">
        <v>3367</v>
      </c>
      <c r="T27" s="50">
        <v>2861</v>
      </c>
      <c r="U27" s="51">
        <v>2684</v>
      </c>
      <c r="V27" s="50">
        <v>2615</v>
      </c>
      <c r="W27" s="52">
        <f>N27/O27-1</f>
        <v>0.18378378378378368</v>
      </c>
      <c r="X27" s="53">
        <f>M27/Q27-1</f>
        <v>0.34798294522794349</v>
      </c>
      <c r="Y27" s="53">
        <f>N27/R27-1</f>
        <v>4.7533632286995475E-2</v>
      </c>
      <c r="Z27" s="53">
        <v>-0.12</v>
      </c>
      <c r="AA27" s="53">
        <f>M27/T27-1</f>
        <v>0.43656064313177212</v>
      </c>
      <c r="AB27" s="53">
        <v>0.13</v>
      </c>
      <c r="AC27" s="54"/>
    </row>
    <row r="28" spans="2:30" s="37" customFormat="1" ht="12.95">
      <c r="B28" s="28" t="s">
        <v>13</v>
      </c>
      <c r="C28" s="80">
        <v>0.18773999999999999</v>
      </c>
      <c r="D28" s="80">
        <v>0.16813186813186815</v>
      </c>
      <c r="E28" s="80">
        <v>0.14000000000000001</v>
      </c>
      <c r="F28" s="80">
        <v>0.13</v>
      </c>
      <c r="G28" s="80">
        <v>0.19363</v>
      </c>
      <c r="H28" s="80">
        <v>0.20264317180616739</v>
      </c>
      <c r="I28" s="80">
        <v>0.18</v>
      </c>
      <c r="J28" s="80">
        <v>0.19064999999999999</v>
      </c>
      <c r="K28" s="80">
        <v>0.16825715720743345</v>
      </c>
      <c r="L28" s="80">
        <v>0.14000000000000001</v>
      </c>
      <c r="M28" s="81">
        <v>347</v>
      </c>
      <c r="N28" s="82">
        <v>319</v>
      </c>
      <c r="O28" s="82">
        <v>263</v>
      </c>
      <c r="P28" s="82">
        <v>247</v>
      </c>
      <c r="Q28" s="83">
        <v>405</v>
      </c>
      <c r="R28" s="82">
        <v>428</v>
      </c>
      <c r="S28" s="82">
        <v>374</v>
      </c>
      <c r="T28" s="82">
        <v>385</v>
      </c>
      <c r="U28" s="83">
        <v>342</v>
      </c>
      <c r="V28" s="82">
        <v>292</v>
      </c>
      <c r="W28" s="84">
        <f>M28/N28-1</f>
        <v>8.7774294670846409E-2</v>
      </c>
      <c r="X28" s="31">
        <f>M28/Q28-1</f>
        <v>-0.14320987654320982</v>
      </c>
      <c r="Y28" s="85">
        <f>N28/R28-1</f>
        <v>-0.25467289719626163</v>
      </c>
      <c r="Z28" s="85">
        <v>-0.3</v>
      </c>
      <c r="AA28" s="32">
        <f>M28/T28-1</f>
        <v>-9.8701298701298734E-2</v>
      </c>
      <c r="AB28" s="85">
        <v>-0.1</v>
      </c>
      <c r="AC28" s="27"/>
    </row>
    <row r="29" spans="2:30" s="37" customFormat="1" ht="12.95">
      <c r="B29" s="28" t="s">
        <v>14</v>
      </c>
      <c r="C29" s="21">
        <v>0.18747</v>
      </c>
      <c r="D29" s="21">
        <v>0.15012987012987014</v>
      </c>
      <c r="E29" s="21">
        <v>0.13</v>
      </c>
      <c r="F29" s="21">
        <v>0.1</v>
      </c>
      <c r="G29" s="21">
        <v>0.12963</v>
      </c>
      <c r="H29" s="21">
        <v>0.15607235142118864</v>
      </c>
      <c r="I29" s="21">
        <v>0.16</v>
      </c>
      <c r="J29" s="21">
        <v>7.3969999999999994E-2</v>
      </c>
      <c r="K29" s="21">
        <v>7.7224398433128144E-2</v>
      </c>
      <c r="L29" s="21">
        <v>0.06</v>
      </c>
      <c r="M29" s="86">
        <v>376</v>
      </c>
      <c r="N29" s="87">
        <v>305</v>
      </c>
      <c r="O29" s="87">
        <v>259</v>
      </c>
      <c r="P29" s="87">
        <v>188</v>
      </c>
      <c r="Q29" s="88">
        <v>246</v>
      </c>
      <c r="R29" s="87">
        <v>313</v>
      </c>
      <c r="S29" s="87">
        <v>328</v>
      </c>
      <c r="T29" s="87">
        <v>138</v>
      </c>
      <c r="U29" s="88">
        <v>141</v>
      </c>
      <c r="V29" s="87">
        <v>105</v>
      </c>
      <c r="W29" s="89">
        <f>M29/N29-1</f>
        <v>0.23278688524590163</v>
      </c>
      <c r="X29" s="31">
        <f t="shared" ref="X29:Y35" si="7">M29/Q29-1</f>
        <v>0.52845528455284563</v>
      </c>
      <c r="Y29" s="90">
        <f t="shared" si="7"/>
        <v>-2.5559105431309903E-2</v>
      </c>
      <c r="Z29" s="90">
        <v>-0.21</v>
      </c>
      <c r="AA29" s="32">
        <f>M29/T29-1</f>
        <v>1.7246376811594204</v>
      </c>
      <c r="AB29" s="90">
        <v>1.47</v>
      </c>
      <c r="AC29" s="27"/>
    </row>
    <row r="30" spans="2:30" s="37" customFormat="1" ht="12.95">
      <c r="B30" s="28" t="s">
        <v>15</v>
      </c>
      <c r="C30" s="21">
        <v>0.17399000000000001</v>
      </c>
      <c r="D30" s="21">
        <v>0.15016910935738445</v>
      </c>
      <c r="E30" s="21">
        <v>0.13</v>
      </c>
      <c r="F30" s="21">
        <v>0.11</v>
      </c>
      <c r="G30" s="21">
        <v>0.13250999999999999</v>
      </c>
      <c r="H30" s="21">
        <v>0.13734154291923217</v>
      </c>
      <c r="I30" s="21">
        <v>0.14000000000000001</v>
      </c>
      <c r="J30" s="21">
        <v>0.13256999999999999</v>
      </c>
      <c r="K30" s="21">
        <v>0.12065087974599815</v>
      </c>
      <c r="L30" s="21">
        <v>0.11</v>
      </c>
      <c r="M30" s="86">
        <v>2507</v>
      </c>
      <c r="N30" s="87">
        <v>2139</v>
      </c>
      <c r="O30" s="87">
        <v>1775</v>
      </c>
      <c r="P30" s="87">
        <v>1419</v>
      </c>
      <c r="Q30" s="88">
        <v>1826</v>
      </c>
      <c r="R30" s="87">
        <v>1974</v>
      </c>
      <c r="S30" s="87">
        <v>2048</v>
      </c>
      <c r="T30" s="87">
        <v>1975</v>
      </c>
      <c r="U30" s="88">
        <v>1848</v>
      </c>
      <c r="V30" s="87">
        <v>1820</v>
      </c>
      <c r="W30" s="89">
        <f t="shared" ref="W30:W35" si="8">M30/N30-1</f>
        <v>0.17204301075268824</v>
      </c>
      <c r="X30" s="31">
        <f t="shared" si="7"/>
        <v>0.37294633077765615</v>
      </c>
      <c r="Y30" s="90">
        <f t="shared" si="7"/>
        <v>8.358662613981771E-2</v>
      </c>
      <c r="Z30" s="90">
        <v>-0.13</v>
      </c>
      <c r="AA30" s="32">
        <f t="shared" ref="AA30:AA31" si="9">M30/T30-1</f>
        <v>0.26936708860759495</v>
      </c>
      <c r="AB30" s="90">
        <v>-0.02</v>
      </c>
      <c r="AC30" s="27"/>
    </row>
    <row r="31" spans="2:30" s="37" customFormat="1" ht="12.95">
      <c r="B31" s="28" t="s">
        <v>16</v>
      </c>
      <c r="C31" s="21">
        <v>8.5470000000000004E-2</v>
      </c>
      <c r="D31" s="21">
        <v>6.9958847736625515E-2</v>
      </c>
      <c r="E31" s="21">
        <v>0.06</v>
      </c>
      <c r="F31" s="21">
        <v>0.04</v>
      </c>
      <c r="G31" s="21">
        <v>7.034E-2</v>
      </c>
      <c r="H31" s="21">
        <v>6.2959076600209857E-2</v>
      </c>
      <c r="I31" s="21">
        <v>0.06</v>
      </c>
      <c r="J31" s="21">
        <v>6.4579999999999999E-2</v>
      </c>
      <c r="K31" s="21">
        <v>5.1565377532228361E-2</v>
      </c>
      <c r="L31" s="21">
        <v>0.04</v>
      </c>
      <c r="M31" s="86">
        <v>66</v>
      </c>
      <c r="N31" s="87">
        <v>55</v>
      </c>
      <c r="O31" s="87">
        <v>52</v>
      </c>
      <c r="P31" s="87">
        <v>32</v>
      </c>
      <c r="Q31" s="88">
        <v>60</v>
      </c>
      <c r="R31" s="87">
        <v>61</v>
      </c>
      <c r="S31" s="87">
        <v>64</v>
      </c>
      <c r="T31" s="87">
        <v>69</v>
      </c>
      <c r="U31" s="88">
        <v>57</v>
      </c>
      <c r="V31" s="87">
        <v>48</v>
      </c>
      <c r="W31" s="89">
        <f t="shared" si="8"/>
        <v>0.19999999999999996</v>
      </c>
      <c r="X31" s="31">
        <f t="shared" si="7"/>
        <v>0.10000000000000009</v>
      </c>
      <c r="Y31" s="90">
        <f t="shared" si="7"/>
        <v>-9.8360655737704916E-2</v>
      </c>
      <c r="Z31" s="90">
        <v>-0.19</v>
      </c>
      <c r="AA31" s="32">
        <f t="shared" si="9"/>
        <v>-4.3478260869565188E-2</v>
      </c>
      <c r="AB31" s="90">
        <v>0.08</v>
      </c>
      <c r="AC31" s="27"/>
    </row>
    <row r="32" spans="2:30" s="37" customFormat="1" ht="12.95">
      <c r="B32" s="28" t="s">
        <v>17</v>
      </c>
      <c r="C32" s="21">
        <v>2.7140000000000001E-2</v>
      </c>
      <c r="D32" s="21">
        <v>2.1088216355441083E-2</v>
      </c>
      <c r="E32" s="21">
        <v>0.02</v>
      </c>
      <c r="F32" s="21">
        <v>0.01</v>
      </c>
      <c r="G32" s="21">
        <v>1.091E-2</v>
      </c>
      <c r="H32" s="21">
        <v>1.033672670321065E-2</v>
      </c>
      <c r="I32" s="21">
        <v>0.01</v>
      </c>
      <c r="J32" s="21">
        <v>1.9689999999999999E-2</v>
      </c>
      <c r="K32" s="21">
        <v>2.3393686909149176E-2</v>
      </c>
      <c r="L32" s="21">
        <v>0.01</v>
      </c>
      <c r="M32" s="86">
        <v>176</v>
      </c>
      <c r="N32" s="87">
        <v>141</v>
      </c>
      <c r="O32" s="87">
        <v>112</v>
      </c>
      <c r="P32" s="87">
        <v>78</v>
      </c>
      <c r="Q32" s="88">
        <v>69</v>
      </c>
      <c r="R32" s="87">
        <v>73</v>
      </c>
      <c r="S32" s="87">
        <v>68</v>
      </c>
      <c r="T32" s="87">
        <v>127</v>
      </c>
      <c r="U32" s="88">
        <v>147</v>
      </c>
      <c r="V32" s="87">
        <v>94</v>
      </c>
      <c r="W32" s="89">
        <f t="shared" si="8"/>
        <v>0.24822695035460995</v>
      </c>
      <c r="X32" s="31">
        <f t="shared" si="7"/>
        <v>1.5507246376811592</v>
      </c>
      <c r="Y32" s="90">
        <f t="shared" si="7"/>
        <v>0.93150684931506844</v>
      </c>
      <c r="Z32" s="90">
        <v>0.65</v>
      </c>
      <c r="AA32" s="32">
        <f>M32/T32-1</f>
        <v>0.38582677165354329</v>
      </c>
      <c r="AB32" s="90">
        <v>0.19</v>
      </c>
      <c r="AC32" s="27"/>
    </row>
    <row r="33" spans="2:29" s="37" customFormat="1" ht="12.95">
      <c r="B33" s="28" t="s">
        <v>18</v>
      </c>
      <c r="C33" s="21">
        <v>2.8459999999999999E-2</v>
      </c>
      <c r="D33" s="21">
        <v>2.7751196172248804E-2</v>
      </c>
      <c r="E33" s="21">
        <v>0.02</v>
      </c>
      <c r="F33" s="21">
        <v>0.02</v>
      </c>
      <c r="G33" s="21">
        <v>2.725E-2</v>
      </c>
      <c r="H33" s="21">
        <v>3.0788177339901478E-2</v>
      </c>
      <c r="I33" s="21">
        <v>0.02</v>
      </c>
      <c r="J33" s="21" t="s">
        <v>19</v>
      </c>
      <c r="K33" s="21" t="s">
        <v>19</v>
      </c>
      <c r="L33" s="21" t="s">
        <v>19</v>
      </c>
      <c r="M33" s="86">
        <v>30</v>
      </c>
      <c r="N33" s="87">
        <v>30</v>
      </c>
      <c r="O33" s="87">
        <v>20</v>
      </c>
      <c r="P33" s="87">
        <v>16</v>
      </c>
      <c r="Q33" s="88">
        <v>24</v>
      </c>
      <c r="R33" s="87">
        <v>27</v>
      </c>
      <c r="S33" s="87">
        <v>13</v>
      </c>
      <c r="T33" s="22" t="s">
        <v>19</v>
      </c>
      <c r="U33" s="22" t="s">
        <v>19</v>
      </c>
      <c r="V33" s="22" t="s">
        <v>19</v>
      </c>
      <c r="W33" s="89">
        <f t="shared" si="8"/>
        <v>0</v>
      </c>
      <c r="X33" s="31">
        <f t="shared" si="7"/>
        <v>0.25</v>
      </c>
      <c r="Y33" s="90">
        <f t="shared" si="7"/>
        <v>0.11111111111111116</v>
      </c>
      <c r="Z33" s="90">
        <v>0.54</v>
      </c>
      <c r="AA33" s="34" t="s">
        <v>19</v>
      </c>
      <c r="AB33" s="34" t="s">
        <v>19</v>
      </c>
      <c r="AC33" s="27"/>
    </row>
    <row r="34" spans="2:29" s="37" customFormat="1" ht="12.95">
      <c r="B34" s="28" t="s">
        <v>20</v>
      </c>
      <c r="C34" s="21">
        <v>0.12690000000000001</v>
      </c>
      <c r="D34" s="21">
        <v>0.11219946571682991</v>
      </c>
      <c r="E34" s="21">
        <v>0.11</v>
      </c>
      <c r="F34" s="21">
        <v>0.09</v>
      </c>
      <c r="G34" s="21">
        <v>0.13086999999999999</v>
      </c>
      <c r="H34" s="21">
        <v>0.15016441359152358</v>
      </c>
      <c r="I34" s="21">
        <v>0.16</v>
      </c>
      <c r="J34" s="21" t="s">
        <v>19</v>
      </c>
      <c r="K34" s="21" t="s">
        <v>19</v>
      </c>
      <c r="L34" s="21" t="s">
        <v>19</v>
      </c>
      <c r="M34" s="86">
        <v>477</v>
      </c>
      <c r="N34" s="87">
        <v>402</v>
      </c>
      <c r="O34" s="87">
        <v>377</v>
      </c>
      <c r="P34" s="87">
        <v>258</v>
      </c>
      <c r="Q34" s="88">
        <v>372</v>
      </c>
      <c r="R34" s="87">
        <v>425</v>
      </c>
      <c r="S34" s="87">
        <v>420</v>
      </c>
      <c r="T34" s="22" t="s">
        <v>19</v>
      </c>
      <c r="U34" s="22" t="s">
        <v>19</v>
      </c>
      <c r="V34" s="22" t="s">
        <v>19</v>
      </c>
      <c r="W34" s="89">
        <f t="shared" si="8"/>
        <v>0.18656716417910446</v>
      </c>
      <c r="X34" s="31">
        <f t="shared" si="7"/>
        <v>0.282258064516129</v>
      </c>
      <c r="Y34" s="90">
        <f t="shared" si="7"/>
        <v>-5.4117647058823493E-2</v>
      </c>
      <c r="Z34" s="90">
        <v>-0.1</v>
      </c>
      <c r="AA34" s="34" t="s">
        <v>19</v>
      </c>
      <c r="AB34" s="34" t="s">
        <v>19</v>
      </c>
      <c r="AC34" s="27"/>
    </row>
    <row r="35" spans="2:29" s="37" customFormat="1" ht="12.95">
      <c r="B35" s="28" t="s">
        <v>21</v>
      </c>
      <c r="C35" s="21"/>
      <c r="D35" s="21"/>
      <c r="E35" s="21"/>
      <c r="F35" s="21"/>
      <c r="G35" s="21"/>
      <c r="H35" s="21"/>
      <c r="I35" s="21"/>
      <c r="J35" s="21"/>
      <c r="K35" s="21"/>
      <c r="L35" s="21"/>
      <c r="M35" s="23">
        <v>131</v>
      </c>
      <c r="N35" s="35">
        <v>113</v>
      </c>
      <c r="O35" s="35">
        <v>102</v>
      </c>
      <c r="P35" s="35">
        <v>53</v>
      </c>
      <c r="Q35" s="36">
        <v>47</v>
      </c>
      <c r="R35" s="35">
        <v>44</v>
      </c>
      <c r="S35" s="35">
        <v>50</v>
      </c>
      <c r="T35" s="35">
        <v>80</v>
      </c>
      <c r="U35" s="36">
        <v>68</v>
      </c>
      <c r="V35" s="35">
        <v>179</v>
      </c>
      <c r="W35" s="89">
        <f t="shared" si="8"/>
        <v>0.15929203539823011</v>
      </c>
      <c r="X35" s="31">
        <f t="shared" si="7"/>
        <v>1.7872340425531914</v>
      </c>
      <c r="Y35" s="90">
        <f t="shared" si="7"/>
        <v>1.5681818181818183</v>
      </c>
      <c r="Z35" s="90">
        <v>1.04</v>
      </c>
      <c r="AA35" s="32">
        <f t="shared" ref="AA35" si="10">M35/T35-1</f>
        <v>0.63749999999999996</v>
      </c>
      <c r="AB35" s="90">
        <v>-0.43</v>
      </c>
      <c r="AC35" s="27"/>
    </row>
    <row r="36" spans="2:29" s="37" customFormat="1" ht="12.95" thickBot="1">
      <c r="B36" s="73"/>
      <c r="C36" s="74"/>
      <c r="D36" s="74"/>
      <c r="E36" s="74"/>
      <c r="F36" s="74"/>
      <c r="G36" s="74"/>
      <c r="H36" s="74"/>
      <c r="I36" s="74"/>
      <c r="J36" s="74"/>
      <c r="K36" s="74"/>
      <c r="L36" s="74"/>
      <c r="M36" s="75"/>
      <c r="N36" s="75"/>
      <c r="O36" s="75"/>
      <c r="P36" s="75"/>
      <c r="Q36" s="76"/>
      <c r="R36" s="75"/>
      <c r="S36" s="75"/>
      <c r="T36" s="75"/>
      <c r="U36" s="76"/>
      <c r="V36" s="75"/>
      <c r="W36" s="77"/>
      <c r="X36" s="78"/>
      <c r="Y36" s="78"/>
      <c r="Z36" s="78"/>
      <c r="AA36" s="78"/>
      <c r="AB36" s="78"/>
      <c r="AC36" s="79"/>
    </row>
    <row r="37" spans="2:29" s="37" customFormat="1" ht="12.95">
      <c r="B37" s="47" t="s">
        <v>24</v>
      </c>
      <c r="C37" s="48">
        <v>0.13635</v>
      </c>
      <c r="D37" s="48">
        <v>0.12567091549551512</v>
      </c>
      <c r="E37" s="48">
        <v>0.11</v>
      </c>
      <c r="F37" s="48">
        <v>0.11</v>
      </c>
      <c r="G37" s="48">
        <v>0.13048000000000001</v>
      </c>
      <c r="H37" s="48">
        <v>0.13615942117054161</v>
      </c>
      <c r="I37" s="48">
        <v>0.13</v>
      </c>
      <c r="J37" s="48">
        <v>0.10961</v>
      </c>
      <c r="K37" s="48">
        <v>0.10493726576503178</v>
      </c>
      <c r="L37" s="48">
        <v>0.1</v>
      </c>
      <c r="M37" s="49">
        <v>42606</v>
      </c>
      <c r="N37" s="50">
        <v>38370</v>
      </c>
      <c r="O37" s="50">
        <v>34090</v>
      </c>
      <c r="P37" s="50">
        <v>31303</v>
      </c>
      <c r="Q37" s="51">
        <v>37988</v>
      </c>
      <c r="R37" s="50">
        <v>37813</v>
      </c>
      <c r="S37" s="50">
        <v>37050</v>
      </c>
      <c r="T37" s="50">
        <v>30183</v>
      </c>
      <c r="U37" s="51">
        <v>27998</v>
      </c>
      <c r="V37" s="50">
        <v>25758</v>
      </c>
      <c r="W37" s="52">
        <f t="shared" ref="W37:W45" si="11">M37/N37-1</f>
        <v>0.11039874902267388</v>
      </c>
      <c r="X37" s="53">
        <f t="shared" ref="X37:Y45" si="12">M37/Q37-1</f>
        <v>0.12156470464357172</v>
      </c>
      <c r="Y37" s="53">
        <f t="shared" si="12"/>
        <v>1.4730383730463092E-2</v>
      </c>
      <c r="Z37" s="53">
        <v>-0.1</v>
      </c>
      <c r="AA37" s="53">
        <f>N37/U37-1</f>
        <v>0.3704550325023217</v>
      </c>
      <c r="AB37" s="53">
        <v>0.32</v>
      </c>
      <c r="AC37" s="54"/>
    </row>
    <row r="38" spans="2:29" s="37" customFormat="1" ht="12.95">
      <c r="B38" s="28" t="s">
        <v>13</v>
      </c>
      <c r="C38" s="55">
        <v>0.46215000000000001</v>
      </c>
      <c r="D38" s="55">
        <v>0.41870850935425469</v>
      </c>
      <c r="E38" s="55">
        <v>0.37</v>
      </c>
      <c r="F38" s="55">
        <v>0.37</v>
      </c>
      <c r="G38" s="55">
        <v>0.38689000000000001</v>
      </c>
      <c r="H38" s="55">
        <v>0.38839409963818539</v>
      </c>
      <c r="I38" s="55">
        <v>0.37</v>
      </c>
      <c r="J38" s="55">
        <v>0.37489</v>
      </c>
      <c r="K38" s="55">
        <v>0.35044801592945529</v>
      </c>
      <c r="L38" s="55">
        <v>0.31</v>
      </c>
      <c r="M38" s="56">
        <v>4819</v>
      </c>
      <c r="N38" s="57">
        <v>4243</v>
      </c>
      <c r="O38" s="57">
        <v>3765</v>
      </c>
      <c r="P38" s="57">
        <v>3614</v>
      </c>
      <c r="Q38" s="58">
        <v>3879</v>
      </c>
      <c r="R38" s="57">
        <v>3565</v>
      </c>
      <c r="S38" s="57">
        <v>3334</v>
      </c>
      <c r="T38" s="57">
        <v>3200</v>
      </c>
      <c r="U38" s="58">
        <v>2945</v>
      </c>
      <c r="V38" s="57">
        <v>2495</v>
      </c>
      <c r="W38" s="59">
        <f t="shared" si="11"/>
        <v>0.13575300494932829</v>
      </c>
      <c r="X38" s="60">
        <f t="shared" si="12"/>
        <v>0.24233049755091529</v>
      </c>
      <c r="Y38" s="60">
        <f t="shared" si="12"/>
        <v>0.19018232819074332</v>
      </c>
      <c r="Z38" s="60">
        <v>0.17</v>
      </c>
      <c r="AA38" s="60">
        <f>M38/T38-1</f>
        <v>0.50593749999999993</v>
      </c>
      <c r="AB38" s="60">
        <v>0.51</v>
      </c>
      <c r="AC38" s="27"/>
    </row>
    <row r="39" spans="2:29" s="37" customFormat="1" ht="12.95">
      <c r="B39" s="28" t="s">
        <v>14</v>
      </c>
      <c r="C39" s="61">
        <v>0.11274000000000001</v>
      </c>
      <c r="D39" s="61">
        <v>0.10072644137360623</v>
      </c>
      <c r="E39" s="61">
        <v>0.09</v>
      </c>
      <c r="F39" s="61">
        <v>0.08</v>
      </c>
      <c r="G39" s="61">
        <v>0.11354</v>
      </c>
      <c r="H39" s="61">
        <v>0.117525532430903</v>
      </c>
      <c r="I39" s="61">
        <v>0.12</v>
      </c>
      <c r="J39" s="61">
        <v>7.9890000000000003E-2</v>
      </c>
      <c r="K39" s="61">
        <v>7.6488421985637017E-2</v>
      </c>
      <c r="L39" s="61">
        <v>7.0000000000000007E-2</v>
      </c>
      <c r="M39" s="62">
        <v>16245</v>
      </c>
      <c r="N39" s="63">
        <v>14046</v>
      </c>
      <c r="O39" s="63">
        <v>12015</v>
      </c>
      <c r="P39" s="63">
        <v>10567</v>
      </c>
      <c r="Q39" s="64">
        <v>14346</v>
      </c>
      <c r="R39" s="63">
        <v>14237</v>
      </c>
      <c r="S39" s="63">
        <v>14136</v>
      </c>
      <c r="T39" s="63">
        <v>8832</v>
      </c>
      <c r="U39" s="64">
        <v>7969</v>
      </c>
      <c r="V39" s="63">
        <v>6947</v>
      </c>
      <c r="W39" s="65">
        <f t="shared" si="11"/>
        <v>0.15655702691157636</v>
      </c>
      <c r="X39" s="66">
        <f t="shared" si="12"/>
        <v>0.13237139272271015</v>
      </c>
      <c r="Y39" s="66">
        <f t="shared" si="12"/>
        <v>-1.3415747699655811E-2</v>
      </c>
      <c r="Z39" s="66">
        <v>0.21</v>
      </c>
      <c r="AA39" s="66">
        <f>M39/T39-1</f>
        <v>0.83933423913043481</v>
      </c>
      <c r="AB39" s="66">
        <v>0.73</v>
      </c>
      <c r="AC39" s="27"/>
    </row>
    <row r="40" spans="2:29" s="37" customFormat="1" ht="12.95">
      <c r="B40" s="28" t="s">
        <v>15</v>
      </c>
      <c r="C40" s="61">
        <v>0.14749000000000001</v>
      </c>
      <c r="D40" s="61">
        <v>0.14114020643399333</v>
      </c>
      <c r="E40" s="61">
        <v>0.13</v>
      </c>
      <c r="F40" s="61">
        <v>0.12</v>
      </c>
      <c r="G40" s="61">
        <v>0.14038999999999999</v>
      </c>
      <c r="H40" s="61">
        <v>0.1494490859717208</v>
      </c>
      <c r="I40" s="61">
        <v>0.14000000000000001</v>
      </c>
      <c r="J40" s="61">
        <v>0.13511999999999999</v>
      </c>
      <c r="K40" s="61">
        <v>0.12788901546600762</v>
      </c>
      <c r="L40" s="61">
        <v>0.12</v>
      </c>
      <c r="M40" s="62">
        <v>16173</v>
      </c>
      <c r="N40" s="63">
        <v>15381</v>
      </c>
      <c r="O40" s="63">
        <v>14057</v>
      </c>
      <c r="P40" s="63">
        <v>13424</v>
      </c>
      <c r="Q40" s="64">
        <v>15785</v>
      </c>
      <c r="R40" s="63">
        <v>16021</v>
      </c>
      <c r="S40" s="63">
        <v>15924</v>
      </c>
      <c r="T40" s="63">
        <v>15105</v>
      </c>
      <c r="U40" s="64">
        <v>14296</v>
      </c>
      <c r="V40" s="63">
        <v>13294</v>
      </c>
      <c r="W40" s="65">
        <f t="shared" si="11"/>
        <v>5.1492100643651284E-2</v>
      </c>
      <c r="X40" s="66">
        <f t="shared" si="12"/>
        <v>2.4580297751029434E-2</v>
      </c>
      <c r="Y40" s="66">
        <f t="shared" si="12"/>
        <v>-3.9947568815929091E-2</v>
      </c>
      <c r="Z40" s="66">
        <v>-0.15</v>
      </c>
      <c r="AA40" s="66">
        <f t="shared" ref="AA40:AA42" si="13">M40/T40-1</f>
        <v>7.0705064548162833E-2</v>
      </c>
      <c r="AB40" s="66">
        <v>0.06</v>
      </c>
      <c r="AC40" s="27"/>
    </row>
    <row r="41" spans="2:29" s="37" customFormat="1" ht="12.95">
      <c r="B41" s="28" t="s">
        <v>16</v>
      </c>
      <c r="C41" s="61">
        <v>8.5769999999999999E-2</v>
      </c>
      <c r="D41" s="61">
        <v>7.2861800852771511E-2</v>
      </c>
      <c r="E41" s="61">
        <v>0.06</v>
      </c>
      <c r="F41" s="61">
        <v>0.05</v>
      </c>
      <c r="G41" s="61">
        <v>6.7119999999999999E-2</v>
      </c>
      <c r="H41" s="61">
        <v>6.2138831418991222E-2</v>
      </c>
      <c r="I41" s="61">
        <v>0.06</v>
      </c>
      <c r="J41" s="61">
        <v>7.1540000000000006E-2</v>
      </c>
      <c r="K41" s="61">
        <v>6.9363731187602445E-2</v>
      </c>
      <c r="L41" s="61">
        <v>0.06</v>
      </c>
      <c r="M41" s="62">
        <v>1561</v>
      </c>
      <c r="N41" s="63">
        <v>1262</v>
      </c>
      <c r="O41" s="63">
        <v>1038</v>
      </c>
      <c r="P41" s="63">
        <v>835</v>
      </c>
      <c r="Q41" s="64">
        <v>1065</v>
      </c>
      <c r="R41" s="63">
        <v>982</v>
      </c>
      <c r="S41" s="63">
        <v>959</v>
      </c>
      <c r="T41" s="63">
        <v>1066</v>
      </c>
      <c r="U41" s="64">
        <v>987</v>
      </c>
      <c r="V41" s="63">
        <v>853</v>
      </c>
      <c r="W41" s="65">
        <f t="shared" si="11"/>
        <v>0.23692551505546744</v>
      </c>
      <c r="X41" s="66">
        <f t="shared" si="12"/>
        <v>0.4657276995305164</v>
      </c>
      <c r="Y41" s="66">
        <f t="shared" si="12"/>
        <v>0.28513238289205711</v>
      </c>
      <c r="Z41" s="66">
        <v>-0.21</v>
      </c>
      <c r="AA41" s="66">
        <f t="shared" si="13"/>
        <v>0.46435272045028153</v>
      </c>
      <c r="AB41" s="66">
        <v>0.22</v>
      </c>
      <c r="AC41" s="27"/>
    </row>
    <row r="42" spans="2:29" s="37" customFormat="1" ht="12.95">
      <c r="B42" s="28" t="s">
        <v>17</v>
      </c>
      <c r="C42" s="61">
        <v>4.1430000000000002E-2</v>
      </c>
      <c r="D42" s="61">
        <v>3.9060627845674573E-2</v>
      </c>
      <c r="E42" s="61">
        <v>0.04</v>
      </c>
      <c r="F42" s="61">
        <v>0.03</v>
      </c>
      <c r="G42" s="61">
        <v>3.5299999999999998E-2</v>
      </c>
      <c r="H42" s="61">
        <v>3.8045865916879008E-2</v>
      </c>
      <c r="I42" s="61">
        <v>0.03</v>
      </c>
      <c r="J42" s="61">
        <v>4.9000000000000002E-2</v>
      </c>
      <c r="K42" s="61">
        <v>4.338191425892781E-2</v>
      </c>
      <c r="L42" s="61">
        <v>0.04</v>
      </c>
      <c r="M42" s="62">
        <v>543</v>
      </c>
      <c r="N42" s="63">
        <v>514</v>
      </c>
      <c r="O42" s="63">
        <v>481</v>
      </c>
      <c r="P42" s="63">
        <v>390</v>
      </c>
      <c r="Q42" s="64">
        <v>465</v>
      </c>
      <c r="R42" s="63">
        <v>461</v>
      </c>
      <c r="S42" s="63">
        <v>433</v>
      </c>
      <c r="T42" s="63">
        <v>604</v>
      </c>
      <c r="U42" s="64">
        <v>526</v>
      </c>
      <c r="V42" s="63">
        <v>456</v>
      </c>
      <c r="W42" s="65">
        <f t="shared" si="11"/>
        <v>5.6420233463035041E-2</v>
      </c>
      <c r="X42" s="66">
        <f t="shared" si="12"/>
        <v>0.16774193548387095</v>
      </c>
      <c r="Y42" s="66">
        <f t="shared" si="12"/>
        <v>0.11496746203904551</v>
      </c>
      <c r="Z42" s="66">
        <v>0.68</v>
      </c>
      <c r="AA42" s="66">
        <f t="shared" si="13"/>
        <v>-0.10099337748344372</v>
      </c>
      <c r="AB42" s="66">
        <v>0.05</v>
      </c>
      <c r="AC42" s="67"/>
    </row>
    <row r="43" spans="2:29" s="37" customFormat="1" ht="12.95">
      <c r="B43" s="28" t="s">
        <v>18</v>
      </c>
      <c r="C43" s="61">
        <v>4.9079999999999999E-2</v>
      </c>
      <c r="D43" s="61">
        <v>3.9121482498284142E-2</v>
      </c>
      <c r="E43" s="61">
        <v>0.05</v>
      </c>
      <c r="F43" s="61">
        <v>0.04</v>
      </c>
      <c r="G43" s="61">
        <v>6.8739999999999996E-2</v>
      </c>
      <c r="H43" s="61">
        <v>7.8823529411764709E-2</v>
      </c>
      <c r="I43" s="61">
        <v>0.08</v>
      </c>
      <c r="J43" s="61" t="s">
        <v>19</v>
      </c>
      <c r="K43" s="61" t="s">
        <v>19</v>
      </c>
      <c r="L43" s="61" t="s">
        <v>19</v>
      </c>
      <c r="M43" s="62">
        <v>84</v>
      </c>
      <c r="N43" s="63">
        <v>64</v>
      </c>
      <c r="O43" s="63">
        <v>67</v>
      </c>
      <c r="P43" s="63">
        <v>46</v>
      </c>
      <c r="Q43" s="64">
        <v>73</v>
      </c>
      <c r="R43" s="63">
        <v>71</v>
      </c>
      <c r="S43" s="63">
        <v>68</v>
      </c>
      <c r="T43" s="68" t="s">
        <v>19</v>
      </c>
      <c r="U43" s="68" t="s">
        <v>19</v>
      </c>
      <c r="V43" s="68" t="s">
        <v>19</v>
      </c>
      <c r="W43" s="65">
        <f t="shared" si="11"/>
        <v>0.3125</v>
      </c>
      <c r="X43" s="66">
        <f t="shared" si="12"/>
        <v>0.15068493150684925</v>
      </c>
      <c r="Y43" s="66">
        <f t="shared" si="12"/>
        <v>-9.8591549295774628E-2</v>
      </c>
      <c r="Z43" s="66">
        <v>0</v>
      </c>
      <c r="AA43" s="68" t="s">
        <v>19</v>
      </c>
      <c r="AB43" s="69" t="s">
        <v>19</v>
      </c>
      <c r="AC43" s="27"/>
    </row>
    <row r="44" spans="2:29" s="37" customFormat="1" ht="12.95">
      <c r="B44" s="28" t="s">
        <v>20</v>
      </c>
      <c r="C44" s="61">
        <v>0.16349</v>
      </c>
      <c r="D44" s="61">
        <v>0.15441799190740566</v>
      </c>
      <c r="E44" s="61">
        <v>0.17</v>
      </c>
      <c r="F44" s="61">
        <v>0.18</v>
      </c>
      <c r="G44" s="61">
        <v>0.22888</v>
      </c>
      <c r="H44" s="61">
        <v>0.24032176973353445</v>
      </c>
      <c r="I44" s="61">
        <v>0.24</v>
      </c>
      <c r="J44" s="61" t="s">
        <v>19</v>
      </c>
      <c r="K44" s="61" t="s">
        <v>19</v>
      </c>
      <c r="L44" s="61" t="s">
        <v>19</v>
      </c>
      <c r="M44" s="62">
        <v>2129</v>
      </c>
      <c r="N44" s="63">
        <v>1819</v>
      </c>
      <c r="O44" s="63">
        <v>1725</v>
      </c>
      <c r="P44" s="63">
        <v>1637</v>
      </c>
      <c r="Q44" s="64">
        <v>1724</v>
      </c>
      <c r="R44" s="63">
        <v>1656</v>
      </c>
      <c r="S44" s="63">
        <v>1598</v>
      </c>
      <c r="T44" s="68" t="s">
        <v>19</v>
      </c>
      <c r="U44" s="68" t="s">
        <v>19</v>
      </c>
      <c r="V44" s="68" t="s">
        <v>19</v>
      </c>
      <c r="W44" s="65">
        <f t="shared" si="11"/>
        <v>0.17042330951072016</v>
      </c>
      <c r="X44" s="66">
        <f t="shared" si="12"/>
        <v>0.23491879350348022</v>
      </c>
      <c r="Y44" s="66">
        <f t="shared" si="12"/>
        <v>9.842995169082136E-2</v>
      </c>
      <c r="Z44" s="66">
        <v>0.05</v>
      </c>
      <c r="AA44" s="68" t="s">
        <v>19</v>
      </c>
      <c r="AB44" s="69" t="s">
        <v>19</v>
      </c>
      <c r="AC44" s="27"/>
    </row>
    <row r="45" spans="2:29" s="37" customFormat="1" ht="12.95">
      <c r="B45" s="28" t="s">
        <v>21</v>
      </c>
      <c r="C45" s="61"/>
      <c r="D45" s="61"/>
      <c r="E45" s="61"/>
      <c r="F45" s="61"/>
      <c r="G45" s="61"/>
      <c r="H45" s="61"/>
      <c r="I45" s="61"/>
      <c r="J45" s="61"/>
      <c r="K45" s="61"/>
      <c r="L45" s="61"/>
      <c r="M45" s="70">
        <v>1052</v>
      </c>
      <c r="N45" s="71">
        <v>1041</v>
      </c>
      <c r="O45" s="71">
        <v>942</v>
      </c>
      <c r="P45" s="71">
        <v>790</v>
      </c>
      <c r="Q45" s="72">
        <v>651</v>
      </c>
      <c r="R45" s="71">
        <v>819</v>
      </c>
      <c r="S45" s="71">
        <v>578</v>
      </c>
      <c r="T45" s="71">
        <v>574</v>
      </c>
      <c r="U45" s="72">
        <v>485</v>
      </c>
      <c r="V45" s="71">
        <v>1036</v>
      </c>
      <c r="W45" s="65">
        <f t="shared" si="11"/>
        <v>1.0566762728146051E-2</v>
      </c>
      <c r="X45" s="66">
        <f t="shared" si="12"/>
        <v>0.61597542242703529</v>
      </c>
      <c r="Y45" s="66">
        <f t="shared" si="12"/>
        <v>0.27106227106227099</v>
      </c>
      <c r="Z45" s="66">
        <v>0.69</v>
      </c>
      <c r="AA45" s="66">
        <f t="shared" ref="AA45" si="14">M45/T45-1</f>
        <v>0.83275261324041816</v>
      </c>
      <c r="AB45" s="66">
        <v>-0.09</v>
      </c>
      <c r="AC45" s="27"/>
    </row>
    <row r="46" spans="2:29" s="37" customFormat="1" ht="12.95" thickBot="1">
      <c r="B46" s="73"/>
      <c r="C46" s="74"/>
      <c r="D46" s="74"/>
      <c r="E46" s="74"/>
      <c r="F46" s="74"/>
      <c r="G46" s="74"/>
      <c r="H46" s="74"/>
      <c r="I46" s="74"/>
      <c r="J46" s="74"/>
      <c r="K46" s="74"/>
      <c r="L46" s="74"/>
      <c r="M46" s="75"/>
      <c r="N46" s="75"/>
      <c r="O46" s="75"/>
      <c r="P46" s="75"/>
      <c r="Q46" s="76"/>
      <c r="R46" s="75"/>
      <c r="S46" s="75"/>
      <c r="T46" s="75"/>
      <c r="U46" s="76"/>
      <c r="V46" s="75"/>
      <c r="W46" s="77"/>
      <c r="X46" s="78"/>
      <c r="Y46" s="78"/>
      <c r="Z46" s="78"/>
      <c r="AA46" s="78"/>
      <c r="AB46" s="78"/>
      <c r="AC46" s="79"/>
    </row>
    <row r="47" spans="2:29" s="37" customFormat="1" ht="12.95">
      <c r="B47" s="47" t="s">
        <v>25</v>
      </c>
      <c r="C47" s="48">
        <v>0.23411000000000001</v>
      </c>
      <c r="D47" s="48">
        <v>0.12567091549551512</v>
      </c>
      <c r="E47" s="48">
        <v>0.22</v>
      </c>
      <c r="F47" s="48">
        <v>0.21</v>
      </c>
      <c r="G47" s="48">
        <v>0.23583000000000001</v>
      </c>
      <c r="H47" s="48">
        <v>0.23918697802873384</v>
      </c>
      <c r="I47" s="48">
        <v>0.25</v>
      </c>
      <c r="J47" s="48">
        <v>0.23426</v>
      </c>
      <c r="K47" s="48">
        <v>0.22784469885515182</v>
      </c>
      <c r="L47" s="48">
        <v>0.22</v>
      </c>
      <c r="M47" s="49">
        <v>27777</v>
      </c>
      <c r="N47" s="50">
        <v>25399</v>
      </c>
      <c r="O47" s="50">
        <v>24218</v>
      </c>
      <c r="P47" s="50">
        <v>23723</v>
      </c>
      <c r="Q47" s="51">
        <v>26549</v>
      </c>
      <c r="R47" s="50">
        <v>26815</v>
      </c>
      <c r="S47" s="50">
        <v>26987</v>
      </c>
      <c r="T47" s="50">
        <v>25152</v>
      </c>
      <c r="U47" s="51">
        <v>23939</v>
      </c>
      <c r="V47" s="50">
        <v>22353</v>
      </c>
      <c r="W47" s="52">
        <f>M47/N47-1</f>
        <v>9.3625733296586411E-2</v>
      </c>
      <c r="X47" s="53">
        <f t="shared" ref="X47:Y55" si="15">M47/Q47-1</f>
        <v>4.6254096199480177E-2</v>
      </c>
      <c r="Y47" s="53">
        <f t="shared" si="15"/>
        <v>-5.280626515010256E-2</v>
      </c>
      <c r="Z47" s="53">
        <v>-0.1</v>
      </c>
      <c r="AA47" s="53">
        <f>N47/U47-1</f>
        <v>6.0988345377835262E-2</v>
      </c>
      <c r="AB47" s="53">
        <v>0.08</v>
      </c>
      <c r="AC47" s="54"/>
    </row>
    <row r="48" spans="2:29" s="37" customFormat="1" ht="12.95">
      <c r="B48" s="28" t="s">
        <v>13</v>
      </c>
      <c r="C48" s="80">
        <v>0.52466999999999997</v>
      </c>
      <c r="D48" s="80">
        <v>0.41870850935425469</v>
      </c>
      <c r="E48" s="80">
        <v>0.46</v>
      </c>
      <c r="F48" s="80">
        <v>0.45</v>
      </c>
      <c r="G48" s="80">
        <v>0.46937000000000001</v>
      </c>
      <c r="H48" s="80">
        <v>0.45947396672034352</v>
      </c>
      <c r="I48" s="80">
        <v>0.44</v>
      </c>
      <c r="J48" s="80">
        <v>0.53237000000000001</v>
      </c>
      <c r="K48" s="80">
        <v>0.53214513049013368</v>
      </c>
      <c r="L48" s="80">
        <v>0.49</v>
      </c>
      <c r="M48" s="81">
        <v>1237</v>
      </c>
      <c r="N48" s="82">
        <v>1140</v>
      </c>
      <c r="O48" s="82">
        <v>1028</v>
      </c>
      <c r="P48" s="82">
        <v>1020</v>
      </c>
      <c r="Q48" s="83">
        <v>977</v>
      </c>
      <c r="R48" s="82">
        <v>955</v>
      </c>
      <c r="S48" s="82">
        <v>876</v>
      </c>
      <c r="T48" s="82">
        <v>914</v>
      </c>
      <c r="U48" s="83">
        <v>868</v>
      </c>
      <c r="V48" s="82">
        <v>733</v>
      </c>
      <c r="W48" s="84">
        <f>M48/N48-1</f>
        <v>8.5087719298245545E-2</v>
      </c>
      <c r="X48" s="85">
        <f t="shared" si="15"/>
        <v>0.26612077789150468</v>
      </c>
      <c r="Y48" s="85">
        <f t="shared" si="15"/>
        <v>0.19371727748691092</v>
      </c>
      <c r="Z48" s="85">
        <v>0.17</v>
      </c>
      <c r="AA48" s="85">
        <f>M48/T48-1</f>
        <v>0.35339168490153172</v>
      </c>
      <c r="AB48" s="85">
        <v>0.4</v>
      </c>
      <c r="AC48" s="27"/>
    </row>
    <row r="49" spans="2:29" s="37" customFormat="1" ht="12.95">
      <c r="B49" s="28" t="s">
        <v>14</v>
      </c>
      <c r="C49" s="21">
        <v>0.25762000000000002</v>
      </c>
      <c r="D49" s="21">
        <v>0.10072644137360623</v>
      </c>
      <c r="E49" s="21">
        <v>0.23</v>
      </c>
      <c r="F49" s="21">
        <v>0.22</v>
      </c>
      <c r="G49" s="21">
        <v>0.25455</v>
      </c>
      <c r="H49" s="21">
        <v>0.25513590391908975</v>
      </c>
      <c r="I49" s="21">
        <v>0.26</v>
      </c>
      <c r="J49" s="21">
        <v>0.22292000000000001</v>
      </c>
      <c r="K49" s="21">
        <v>0.21735231476291897</v>
      </c>
      <c r="L49" s="21">
        <v>0.19</v>
      </c>
      <c r="M49" s="86">
        <v>4665</v>
      </c>
      <c r="N49" s="87">
        <v>4145</v>
      </c>
      <c r="O49" s="87">
        <v>3632</v>
      </c>
      <c r="P49" s="87">
        <v>3365</v>
      </c>
      <c r="Q49" s="88">
        <v>3650</v>
      </c>
      <c r="R49" s="87">
        <v>3438</v>
      </c>
      <c r="S49" s="87">
        <v>3254</v>
      </c>
      <c r="T49" s="87">
        <v>2228</v>
      </c>
      <c r="U49" s="88">
        <v>2002</v>
      </c>
      <c r="V49" s="87">
        <v>1670</v>
      </c>
      <c r="W49" s="89">
        <f>M49/N49-1</f>
        <v>0.12545235223160445</v>
      </c>
      <c r="X49" s="90">
        <f t="shared" si="15"/>
        <v>0.27808219178082183</v>
      </c>
      <c r="Y49" s="90">
        <f t="shared" si="15"/>
        <v>0.20564281559045949</v>
      </c>
      <c r="Z49" s="90">
        <v>0.21</v>
      </c>
      <c r="AA49" s="90">
        <f>M49/T49-1</f>
        <v>1.0938061041292637</v>
      </c>
      <c r="AB49" s="90">
        <v>1.17</v>
      </c>
      <c r="AC49" s="27"/>
    </row>
    <row r="50" spans="2:29" s="37" customFormat="1" ht="12.95">
      <c r="B50" s="28" t="s">
        <v>15</v>
      </c>
      <c r="C50" s="21">
        <v>0.23019000000000001</v>
      </c>
      <c r="D50" s="21">
        <v>0.14114020643399333</v>
      </c>
      <c r="E50" s="21">
        <v>0.22</v>
      </c>
      <c r="F50" s="21">
        <v>0.22</v>
      </c>
      <c r="G50" s="21">
        <v>0.23963000000000001</v>
      </c>
      <c r="H50" s="21">
        <v>0.24246847443344269</v>
      </c>
      <c r="I50" s="21">
        <v>0.25</v>
      </c>
      <c r="J50" s="21">
        <v>0.25692999999999999</v>
      </c>
      <c r="K50" s="21">
        <v>0.24919669930154326</v>
      </c>
      <c r="L50" s="21">
        <v>0.24</v>
      </c>
      <c r="M50" s="86">
        <v>16121</v>
      </c>
      <c r="N50" s="87">
        <v>15074</v>
      </c>
      <c r="O50" s="87">
        <v>14772</v>
      </c>
      <c r="P50" s="87">
        <v>14672</v>
      </c>
      <c r="Q50" s="88">
        <v>16666</v>
      </c>
      <c r="R50" s="87">
        <v>16815</v>
      </c>
      <c r="S50" s="87">
        <v>17370</v>
      </c>
      <c r="T50" s="87">
        <v>17608</v>
      </c>
      <c r="U50" s="88">
        <v>16871</v>
      </c>
      <c r="V50" s="87">
        <v>15866</v>
      </c>
      <c r="W50" s="89">
        <f t="shared" ref="W50:W51" si="16">M50/N50-1</f>
        <v>6.9457343770731095E-2</v>
      </c>
      <c r="X50" s="90">
        <f t="shared" si="15"/>
        <v>-3.2701308052322076E-2</v>
      </c>
      <c r="Y50" s="90">
        <f t="shared" si="15"/>
        <v>-0.10353850728516201</v>
      </c>
      <c r="Z50" s="90">
        <v>-0.15</v>
      </c>
      <c r="AA50" s="90">
        <f t="shared" ref="AA50:AA52" si="17">M50/T50-1</f>
        <v>-8.4450249886415252E-2</v>
      </c>
      <c r="AB50" s="90">
        <v>-7.0000000000000007E-2</v>
      </c>
      <c r="AC50" s="27"/>
    </row>
    <row r="51" spans="2:29" s="37" customFormat="1" ht="12.95">
      <c r="B51" s="28" t="s">
        <v>16</v>
      </c>
      <c r="C51" s="21">
        <v>0.15257999999999999</v>
      </c>
      <c r="D51" s="21">
        <v>7.2861800852771511E-2</v>
      </c>
      <c r="E51" s="21">
        <v>0.13</v>
      </c>
      <c r="F51" s="21">
        <v>0.12</v>
      </c>
      <c r="G51" s="21">
        <v>0.14759</v>
      </c>
      <c r="H51" s="21">
        <v>0.14697866741847571</v>
      </c>
      <c r="I51" s="21">
        <v>0.16</v>
      </c>
      <c r="J51" s="21">
        <v>0.14985999999999999</v>
      </c>
      <c r="K51" s="21">
        <v>0.14189796207858527</v>
      </c>
      <c r="L51" s="21">
        <v>0.13</v>
      </c>
      <c r="M51" s="86">
        <v>3352</v>
      </c>
      <c r="N51" s="87">
        <v>2852</v>
      </c>
      <c r="O51" s="87">
        <v>2587</v>
      </c>
      <c r="P51" s="87">
        <v>2517</v>
      </c>
      <c r="Q51" s="88">
        <v>3221</v>
      </c>
      <c r="R51" s="87">
        <v>3403</v>
      </c>
      <c r="S51" s="87">
        <v>3494</v>
      </c>
      <c r="T51" s="87">
        <v>3333</v>
      </c>
      <c r="U51" s="88">
        <v>3078</v>
      </c>
      <c r="V51" s="87">
        <v>2856</v>
      </c>
      <c r="W51" s="89">
        <f t="shared" si="16"/>
        <v>0.1753155680224403</v>
      </c>
      <c r="X51" s="90">
        <f t="shared" si="15"/>
        <v>4.0670599192797363E-2</v>
      </c>
      <c r="Y51" s="90">
        <f t="shared" si="15"/>
        <v>-0.16191595650896273</v>
      </c>
      <c r="Z51" s="90">
        <v>-0.21</v>
      </c>
      <c r="AA51" s="90">
        <f t="shared" si="17"/>
        <v>5.7005700570056383E-3</v>
      </c>
      <c r="AB51" s="90">
        <v>-0.09</v>
      </c>
      <c r="AC51" s="27"/>
    </row>
    <row r="52" spans="2:29" s="37" customFormat="1" ht="12.95">
      <c r="B52" s="28" t="s">
        <v>17</v>
      </c>
      <c r="C52" s="21">
        <v>0.28162999999999999</v>
      </c>
      <c r="D52" s="21">
        <v>3.9060627845674573E-2</v>
      </c>
      <c r="E52" s="21">
        <v>0.49</v>
      </c>
      <c r="F52" s="21">
        <v>0.5</v>
      </c>
      <c r="G52" s="21">
        <v>0.24162</v>
      </c>
      <c r="H52" s="21">
        <v>0.2719546742209632</v>
      </c>
      <c r="I52" s="21">
        <v>0.24</v>
      </c>
      <c r="J52" s="21">
        <v>0.33528000000000002</v>
      </c>
      <c r="K52" s="21">
        <v>0.37349397590361444</v>
      </c>
      <c r="L52" s="21">
        <v>0.33</v>
      </c>
      <c r="M52" s="86">
        <v>197</v>
      </c>
      <c r="N52" s="87">
        <v>197</v>
      </c>
      <c r="O52" s="87">
        <v>359</v>
      </c>
      <c r="P52" s="87">
        <v>362</v>
      </c>
      <c r="Q52" s="88">
        <v>188</v>
      </c>
      <c r="R52" s="87">
        <v>202</v>
      </c>
      <c r="S52" s="87">
        <v>185</v>
      </c>
      <c r="T52" s="87">
        <v>236</v>
      </c>
      <c r="U52" s="88">
        <v>253</v>
      </c>
      <c r="V52" s="87">
        <v>222</v>
      </c>
      <c r="W52" s="89">
        <f>M52/N52-1</f>
        <v>0</v>
      </c>
      <c r="X52" s="90">
        <f t="shared" si="15"/>
        <v>4.7872340425531901E-2</v>
      </c>
      <c r="Y52" s="90">
        <f t="shared" si="15"/>
        <v>-2.4752475247524774E-2</v>
      </c>
      <c r="Z52" s="90">
        <v>0.68</v>
      </c>
      <c r="AA52" s="90">
        <f t="shared" si="17"/>
        <v>-0.1652542372881356</v>
      </c>
      <c r="AB52" s="90">
        <v>0.62</v>
      </c>
      <c r="AC52" s="27"/>
    </row>
    <row r="53" spans="2:29" s="37" customFormat="1" ht="12.95">
      <c r="B53" s="28" t="s">
        <v>18</v>
      </c>
      <c r="C53" s="21">
        <v>8.6470000000000005E-2</v>
      </c>
      <c r="D53" s="21">
        <v>3.9121482498284142E-2</v>
      </c>
      <c r="E53" s="21">
        <v>0.05</v>
      </c>
      <c r="F53" s="21">
        <v>7.0000000000000007E-2</v>
      </c>
      <c r="G53" s="21">
        <v>8.8739999999999999E-2</v>
      </c>
      <c r="H53" s="21">
        <v>8.8607594936708861E-2</v>
      </c>
      <c r="I53" s="21">
        <v>0.06</v>
      </c>
      <c r="J53" s="21" t="s">
        <v>19</v>
      </c>
      <c r="K53" s="21" t="s">
        <v>19</v>
      </c>
      <c r="L53" s="21" t="s">
        <v>19</v>
      </c>
      <c r="M53" s="86">
        <v>117</v>
      </c>
      <c r="N53" s="87">
        <v>74</v>
      </c>
      <c r="O53" s="87">
        <v>55</v>
      </c>
      <c r="P53" s="87">
        <v>62</v>
      </c>
      <c r="Q53" s="88">
        <v>74</v>
      </c>
      <c r="R53" s="87">
        <v>67</v>
      </c>
      <c r="S53" s="87">
        <v>41</v>
      </c>
      <c r="T53" s="22" t="s">
        <v>19</v>
      </c>
      <c r="U53" s="22" t="s">
        <v>19</v>
      </c>
      <c r="V53" s="22" t="s">
        <v>19</v>
      </c>
      <c r="W53" s="89">
        <f t="shared" ref="W53" si="18">M53/N53-1</f>
        <v>0.58108108108108114</v>
      </c>
      <c r="X53" s="90">
        <f t="shared" si="15"/>
        <v>0.58108108108108114</v>
      </c>
      <c r="Y53" s="90">
        <f t="shared" si="15"/>
        <v>0.10447761194029859</v>
      </c>
      <c r="Z53" s="90">
        <v>0</v>
      </c>
      <c r="AA53" s="34" t="s">
        <v>19</v>
      </c>
      <c r="AB53" s="34" t="s">
        <v>19</v>
      </c>
      <c r="AC53" s="27"/>
    </row>
    <row r="54" spans="2:29" s="37" customFormat="1" ht="12.95">
      <c r="B54" s="28" t="s">
        <v>20</v>
      </c>
      <c r="C54" s="21">
        <v>0.32876</v>
      </c>
      <c r="D54" s="21">
        <v>0.15441799190740566</v>
      </c>
      <c r="E54" s="21">
        <v>0.37</v>
      </c>
      <c r="F54" s="21">
        <v>0.42</v>
      </c>
      <c r="G54" s="21">
        <v>0.53080000000000005</v>
      </c>
      <c r="H54" s="21">
        <v>0.594555177442878</v>
      </c>
      <c r="I54" s="21">
        <v>0.68</v>
      </c>
      <c r="J54" s="21" t="s">
        <v>19</v>
      </c>
      <c r="K54" s="21" t="s">
        <v>19</v>
      </c>
      <c r="L54" s="21" t="s">
        <v>19</v>
      </c>
      <c r="M54" s="86">
        <v>1333</v>
      </c>
      <c r="N54" s="87">
        <v>1217</v>
      </c>
      <c r="O54" s="87">
        <v>1247</v>
      </c>
      <c r="P54" s="87">
        <v>1268</v>
      </c>
      <c r="Q54" s="88">
        <v>1269</v>
      </c>
      <c r="R54" s="87">
        <v>1285</v>
      </c>
      <c r="S54" s="87">
        <v>1334</v>
      </c>
      <c r="T54" s="22" t="s">
        <v>19</v>
      </c>
      <c r="U54" s="22" t="s">
        <v>19</v>
      </c>
      <c r="V54" s="22" t="s">
        <v>19</v>
      </c>
      <c r="W54" s="89">
        <f>M54/N54-1</f>
        <v>9.5316351684469947E-2</v>
      </c>
      <c r="X54" s="90">
        <f t="shared" si="15"/>
        <v>5.0433412135539868E-2</v>
      </c>
      <c r="Y54" s="90">
        <f t="shared" si="15"/>
        <v>-5.2918287937743225E-2</v>
      </c>
      <c r="Z54" s="90">
        <v>0.05</v>
      </c>
      <c r="AA54" s="34" t="s">
        <v>19</v>
      </c>
      <c r="AB54" s="34" t="s">
        <v>19</v>
      </c>
      <c r="AC54" s="27"/>
    </row>
    <row r="55" spans="2:29" s="37" customFormat="1" ht="12.95">
      <c r="B55" s="28" t="s">
        <v>21</v>
      </c>
      <c r="C55" s="21"/>
      <c r="D55" s="21"/>
      <c r="E55" s="21"/>
      <c r="F55" s="21"/>
      <c r="G55" s="21"/>
      <c r="H55" s="21"/>
      <c r="I55" s="21"/>
      <c r="J55" s="21"/>
      <c r="K55" s="21"/>
      <c r="L55" s="21"/>
      <c r="M55" s="23">
        <v>755</v>
      </c>
      <c r="N55" s="35">
        <v>700</v>
      </c>
      <c r="O55" s="35">
        <v>538</v>
      </c>
      <c r="P55" s="35">
        <v>457</v>
      </c>
      <c r="Q55" s="36">
        <v>504</v>
      </c>
      <c r="R55" s="35">
        <v>650</v>
      </c>
      <c r="S55" s="35">
        <v>431</v>
      </c>
      <c r="T55" s="35">
        <v>437</v>
      </c>
      <c r="U55" s="36">
        <v>510</v>
      </c>
      <c r="V55" s="35">
        <v>724</v>
      </c>
      <c r="W55" s="89">
        <f t="shared" ref="W55" si="19">M55/N55-1</f>
        <v>7.8571428571428514E-2</v>
      </c>
      <c r="X55" s="90">
        <f>M55/Q55-1</f>
        <v>0.49801587301587302</v>
      </c>
      <c r="Y55" s="90">
        <f t="shared" si="15"/>
        <v>7.6923076923076872E-2</v>
      </c>
      <c r="Z55" s="90">
        <v>0.69</v>
      </c>
      <c r="AA55" s="90">
        <f>M55/T55-1</f>
        <v>0.72768878718535479</v>
      </c>
      <c r="AB55" s="90">
        <v>-0.26</v>
      </c>
      <c r="AC55" s="27"/>
    </row>
    <row r="56" spans="2:29" s="37" customFormat="1" ht="12.95" thickBot="1">
      <c r="B56" s="73"/>
      <c r="C56" s="74"/>
      <c r="D56" s="74"/>
      <c r="E56" s="74"/>
      <c r="F56" s="74"/>
      <c r="G56" s="74"/>
      <c r="H56" s="74"/>
      <c r="I56" s="74"/>
      <c r="J56" s="74"/>
      <c r="K56" s="74"/>
      <c r="L56" s="74"/>
      <c r="M56" s="75"/>
      <c r="N56" s="75"/>
      <c r="O56" s="75"/>
      <c r="P56" s="75"/>
      <c r="Q56" s="76"/>
      <c r="R56" s="75"/>
      <c r="S56" s="75"/>
      <c r="T56" s="75"/>
      <c r="U56" s="76"/>
      <c r="V56" s="75"/>
      <c r="W56" s="77"/>
      <c r="X56" s="78"/>
      <c r="Y56" s="78"/>
      <c r="Z56" s="78"/>
      <c r="AA56" s="78"/>
      <c r="AB56" s="78"/>
      <c r="AC56" s="79"/>
    </row>
    <row r="57" spans="2:29" s="37" customFormat="1" ht="12.95">
      <c r="B57" s="47" t="s">
        <v>26</v>
      </c>
      <c r="C57" s="48">
        <v>0.2477</v>
      </c>
      <c r="D57" s="48">
        <v>0.21927692964069079</v>
      </c>
      <c r="E57" s="48">
        <v>0.21</v>
      </c>
      <c r="F57" s="48">
        <v>0.21</v>
      </c>
      <c r="G57" s="48">
        <v>0.24265</v>
      </c>
      <c r="H57" s="48">
        <v>0.2423857324897043</v>
      </c>
      <c r="I57" s="48">
        <v>0.24</v>
      </c>
      <c r="J57" s="48">
        <v>0.19288</v>
      </c>
      <c r="K57" s="48">
        <v>0.18596900403006222</v>
      </c>
      <c r="L57" s="48">
        <v>0.18</v>
      </c>
      <c r="M57" s="49">
        <v>388819</v>
      </c>
      <c r="N57" s="50">
        <v>366095</v>
      </c>
      <c r="O57" s="50">
        <v>331002</v>
      </c>
      <c r="P57" s="50">
        <v>323187</v>
      </c>
      <c r="Q57" s="51">
        <v>378468</v>
      </c>
      <c r="R57" s="50">
        <v>376950</v>
      </c>
      <c r="S57" s="50">
        <v>367691</v>
      </c>
      <c r="T57" s="50">
        <v>312234</v>
      </c>
      <c r="U57" s="51">
        <v>298297</v>
      </c>
      <c r="V57" s="50">
        <v>281940</v>
      </c>
      <c r="W57" s="52">
        <f>N57/O57-1</f>
        <v>0.10602050742895819</v>
      </c>
      <c r="X57" s="53">
        <f>M57/Q57-1</f>
        <v>2.7349736305315009E-2</v>
      </c>
      <c r="Y57" s="53">
        <f>N57/R57-1</f>
        <v>-2.8796922668788971E-2</v>
      </c>
      <c r="Z57" s="53">
        <v>-0.12</v>
      </c>
      <c r="AA57" s="53">
        <f>M57/T57-1</f>
        <v>0.24528078300249168</v>
      </c>
      <c r="AB57" s="53">
        <v>0.17</v>
      </c>
      <c r="AC57" s="54"/>
    </row>
    <row r="58" spans="2:29" s="37" customFormat="1" ht="12.95">
      <c r="B58" s="28" t="s">
        <v>13</v>
      </c>
      <c r="C58" s="55">
        <v>0.50405</v>
      </c>
      <c r="D58" s="55">
        <v>0.48778004073319753</v>
      </c>
      <c r="E58" s="55">
        <v>0.43</v>
      </c>
      <c r="F58" s="55">
        <v>0.42</v>
      </c>
      <c r="G58" s="55">
        <v>0.45752999999999999</v>
      </c>
      <c r="H58" s="55">
        <v>0.45337407461496121</v>
      </c>
      <c r="I58" s="55">
        <v>0.45</v>
      </c>
      <c r="J58" s="55">
        <v>0.44175999999999999</v>
      </c>
      <c r="K58" s="55">
        <v>0.42764980149570675</v>
      </c>
      <c r="L58" s="55">
        <v>0.4</v>
      </c>
      <c r="M58" s="56">
        <v>97908</v>
      </c>
      <c r="N58" s="57">
        <v>91165</v>
      </c>
      <c r="O58" s="57">
        <v>84192</v>
      </c>
      <c r="P58" s="57">
        <v>82514</v>
      </c>
      <c r="Q58" s="58">
        <v>87455</v>
      </c>
      <c r="R58" s="57">
        <v>86049</v>
      </c>
      <c r="S58" s="57">
        <v>83711</v>
      </c>
      <c r="T58" s="57">
        <v>79565</v>
      </c>
      <c r="U58" s="58">
        <v>77204</v>
      </c>
      <c r="V58" s="57">
        <v>71389</v>
      </c>
      <c r="W58" s="59">
        <f>M58/N58-1</f>
        <v>7.3964789118631025E-2</v>
      </c>
      <c r="X58" s="60">
        <f>M58/Q58-1</f>
        <v>0.11952432679663838</v>
      </c>
      <c r="Y58" s="60">
        <f>N58/R58-1</f>
        <v>5.9454496856442329E-2</v>
      </c>
      <c r="Z58" s="60">
        <v>-0.3</v>
      </c>
      <c r="AA58" s="60">
        <f>M58/T58-1</f>
        <v>0.23054106705209576</v>
      </c>
      <c r="AB58" s="60">
        <v>0.18</v>
      </c>
      <c r="AC58" s="27"/>
    </row>
    <row r="59" spans="2:29" s="37" customFormat="1" ht="12.95">
      <c r="B59" s="28" t="s">
        <v>14</v>
      </c>
      <c r="C59" s="61">
        <v>0.19328999999999999</v>
      </c>
      <c r="D59" s="61">
        <v>0.24531180471680122</v>
      </c>
      <c r="E59" s="61">
        <v>0.16</v>
      </c>
      <c r="F59" s="61">
        <v>0.15</v>
      </c>
      <c r="G59" s="61">
        <v>0.20288999999999999</v>
      </c>
      <c r="H59" s="61">
        <v>0.20307959543742451</v>
      </c>
      <c r="I59" s="61">
        <v>0.2</v>
      </c>
      <c r="J59" s="61">
        <v>0.14485999999999999</v>
      </c>
      <c r="K59" s="61">
        <v>0.13820482938146014</v>
      </c>
      <c r="L59" s="61">
        <v>0.12</v>
      </c>
      <c r="M59" s="62">
        <v>168996</v>
      </c>
      <c r="N59" s="63">
        <v>155712</v>
      </c>
      <c r="O59" s="63">
        <v>135727</v>
      </c>
      <c r="P59" s="63">
        <v>130415</v>
      </c>
      <c r="Q59" s="64">
        <v>169589</v>
      </c>
      <c r="R59" s="63">
        <v>167520</v>
      </c>
      <c r="S59" s="63">
        <v>163500</v>
      </c>
      <c r="T59" s="63">
        <v>114072</v>
      </c>
      <c r="U59" s="64">
        <v>105781</v>
      </c>
      <c r="V59" s="63">
        <v>93250</v>
      </c>
      <c r="W59" s="65">
        <f>M59/N59-1</f>
        <v>8.5311344019728841E-2</v>
      </c>
      <c r="X59" s="66">
        <f t="shared" ref="X59:Y65" si="20">M59/Q59-1</f>
        <v>-3.496689054124924E-3</v>
      </c>
      <c r="Y59" s="66">
        <f t="shared" si="20"/>
        <v>-7.0487106017191992E-2</v>
      </c>
      <c r="Z59" s="66">
        <v>-0.21</v>
      </c>
      <c r="AA59" s="66">
        <f>M59/T59-1</f>
        <v>0.48148537765621713</v>
      </c>
      <c r="AB59" s="66">
        <v>0.46</v>
      </c>
      <c r="AC59" s="27"/>
    </row>
    <row r="60" spans="2:29" s="37" customFormat="1" ht="12.95">
      <c r="B60" s="28" t="s">
        <v>15</v>
      </c>
      <c r="C60" s="61">
        <v>0.24629000000000001</v>
      </c>
      <c r="D60" s="61">
        <v>0.21721229625305333</v>
      </c>
      <c r="E60" s="61">
        <v>0.21</v>
      </c>
      <c r="F60" s="61">
        <v>0.21</v>
      </c>
      <c r="G60" s="61">
        <v>0.23369999999999999</v>
      </c>
      <c r="H60" s="61">
        <v>0.23029655356665776</v>
      </c>
      <c r="I60" s="61">
        <v>0.23</v>
      </c>
      <c r="J60" s="61">
        <v>0.21146999999999999</v>
      </c>
      <c r="K60" s="61">
        <v>0.20393375773316649</v>
      </c>
      <c r="L60" s="61">
        <v>0.19</v>
      </c>
      <c r="M60" s="62">
        <v>81694</v>
      </c>
      <c r="N60" s="63">
        <v>79165</v>
      </c>
      <c r="O60" s="63">
        <v>74191</v>
      </c>
      <c r="P60" s="63">
        <v>74522</v>
      </c>
      <c r="Q60" s="64">
        <v>84833</v>
      </c>
      <c r="R60" s="63">
        <v>84995</v>
      </c>
      <c r="S60" s="63">
        <v>86072</v>
      </c>
      <c r="T60" s="63">
        <v>86024</v>
      </c>
      <c r="U60" s="64">
        <v>84972</v>
      </c>
      <c r="V60" s="63">
        <v>80052</v>
      </c>
      <c r="W60" s="65">
        <f t="shared" ref="W60:W65" si="21">M60/N60-1</f>
        <v>3.1945935703909578E-2</v>
      </c>
      <c r="X60" s="66">
        <f t="shared" si="20"/>
        <v>-3.7002110027937296E-2</v>
      </c>
      <c r="Y60" s="66">
        <f t="shared" si="20"/>
        <v>-6.8592270133537303E-2</v>
      </c>
      <c r="Z60" s="66">
        <v>-0.13</v>
      </c>
      <c r="AA60" s="66">
        <f t="shared" ref="AA60:AA61" si="22">M60/T60-1</f>
        <v>-5.0334790291081566E-2</v>
      </c>
      <c r="AB60" s="66">
        <v>-7.0000000000000007E-2</v>
      </c>
      <c r="AC60" s="27"/>
    </row>
    <row r="61" spans="2:29" s="37" customFormat="1" ht="12.95">
      <c r="B61" s="28" t="s">
        <v>16</v>
      </c>
      <c r="C61" s="61">
        <v>0.1249</v>
      </c>
      <c r="D61" s="61">
        <v>0.13464007109706724</v>
      </c>
      <c r="E61" s="61">
        <v>0.1</v>
      </c>
      <c r="F61" s="61">
        <v>0.09</v>
      </c>
      <c r="G61" s="61">
        <v>0.10981</v>
      </c>
      <c r="H61" s="61">
        <v>0.10787313786886801</v>
      </c>
      <c r="I61" s="61">
        <v>0.1</v>
      </c>
      <c r="J61" s="61">
        <v>0.10442</v>
      </c>
      <c r="K61" s="61">
        <v>9.362228114595586E-2</v>
      </c>
      <c r="L61" s="61">
        <v>0.08</v>
      </c>
      <c r="M61" s="62">
        <v>9851</v>
      </c>
      <c r="N61" s="63">
        <v>9277</v>
      </c>
      <c r="O61" s="63">
        <v>8150</v>
      </c>
      <c r="P61" s="63">
        <v>7510</v>
      </c>
      <c r="Q61" s="64">
        <v>9649</v>
      </c>
      <c r="R61" s="63">
        <v>9697</v>
      </c>
      <c r="S61" s="63">
        <v>9598</v>
      </c>
      <c r="T61" s="63">
        <v>10722</v>
      </c>
      <c r="U61" s="64">
        <v>9796</v>
      </c>
      <c r="V61" s="63">
        <v>8886</v>
      </c>
      <c r="W61" s="65">
        <f t="shared" si="21"/>
        <v>6.1873450468901581E-2</v>
      </c>
      <c r="X61" s="66">
        <f t="shared" si="20"/>
        <v>2.0934811897606043E-2</v>
      </c>
      <c r="Y61" s="66">
        <f t="shared" si="20"/>
        <v>-4.3312364648860457E-2</v>
      </c>
      <c r="Z61" s="66">
        <v>-0.19</v>
      </c>
      <c r="AA61" s="66">
        <f t="shared" si="22"/>
        <v>-8.1234844245476556E-2</v>
      </c>
      <c r="AB61" s="66">
        <v>-0.08</v>
      </c>
      <c r="AC61" s="27"/>
    </row>
    <row r="62" spans="2:29" s="37" customFormat="1" ht="12.95">
      <c r="B62" s="28" t="s">
        <v>17</v>
      </c>
      <c r="C62" s="61">
        <v>9.5189999999999997E-2</v>
      </c>
      <c r="D62" s="61">
        <v>0.27121212121212124</v>
      </c>
      <c r="E62" s="61">
        <v>0.15</v>
      </c>
      <c r="F62" s="61">
        <v>0.13</v>
      </c>
      <c r="G62" s="61">
        <v>8.4669999999999995E-2</v>
      </c>
      <c r="H62" s="61">
        <v>7.214665878178593E-2</v>
      </c>
      <c r="I62" s="61">
        <v>0.08</v>
      </c>
      <c r="J62" s="61">
        <v>0.13383</v>
      </c>
      <c r="K62" s="61">
        <v>0.11483987370320252</v>
      </c>
      <c r="L62" s="61">
        <v>0.09</v>
      </c>
      <c r="M62" s="62">
        <v>687</v>
      </c>
      <c r="N62" s="63">
        <v>1005</v>
      </c>
      <c r="O62" s="63">
        <v>1195</v>
      </c>
      <c r="P62" s="63">
        <v>1012</v>
      </c>
      <c r="Q62" s="64">
        <v>713</v>
      </c>
      <c r="R62" s="63">
        <v>663</v>
      </c>
      <c r="S62" s="63">
        <v>735</v>
      </c>
      <c r="T62" s="63">
        <v>1469</v>
      </c>
      <c r="U62" s="64">
        <v>1327</v>
      </c>
      <c r="V62" s="63">
        <v>1074</v>
      </c>
      <c r="W62" s="65">
        <f t="shared" si="21"/>
        <v>-0.31641791044776124</v>
      </c>
      <c r="X62" s="66">
        <f t="shared" si="20"/>
        <v>-3.6465638148667656E-2</v>
      </c>
      <c r="Y62" s="66">
        <f t="shared" si="20"/>
        <v>0.51583710407239813</v>
      </c>
      <c r="Z62" s="66">
        <v>0.65</v>
      </c>
      <c r="AA62" s="66">
        <f>M62/T62-1</f>
        <v>-0.53233492171545271</v>
      </c>
      <c r="AB62" s="66">
        <v>0.11</v>
      </c>
      <c r="AC62" s="67"/>
    </row>
    <row r="63" spans="2:29" s="37" customFormat="1" ht="12.95">
      <c r="B63" s="28" t="s">
        <v>18</v>
      </c>
      <c r="C63" s="61">
        <v>0.12438</v>
      </c>
      <c r="D63" s="61">
        <v>5.729632945389436E-2</v>
      </c>
      <c r="E63" s="61">
        <v>0.13</v>
      </c>
      <c r="F63" s="61">
        <v>0.13</v>
      </c>
      <c r="G63" s="61">
        <v>0.15293000000000001</v>
      </c>
      <c r="H63" s="61">
        <v>0.14839424141749724</v>
      </c>
      <c r="I63" s="61">
        <v>0.15</v>
      </c>
      <c r="J63" s="61" t="s">
        <v>19</v>
      </c>
      <c r="K63" s="61" t="s">
        <v>19</v>
      </c>
      <c r="L63" s="61" t="s">
        <v>19</v>
      </c>
      <c r="M63" s="62">
        <v>838</v>
      </c>
      <c r="N63" s="63">
        <v>942</v>
      </c>
      <c r="O63" s="63">
        <v>920</v>
      </c>
      <c r="P63" s="63">
        <v>912</v>
      </c>
      <c r="Q63" s="64">
        <v>1151</v>
      </c>
      <c r="R63" s="63">
        <v>1145</v>
      </c>
      <c r="S63" s="63">
        <v>1181</v>
      </c>
      <c r="T63" s="68" t="s">
        <v>19</v>
      </c>
      <c r="U63" s="68" t="s">
        <v>19</v>
      </c>
      <c r="V63" s="68" t="s">
        <v>19</v>
      </c>
      <c r="W63" s="65">
        <f t="shared" si="21"/>
        <v>-0.11040339702760082</v>
      </c>
      <c r="X63" s="66">
        <f t="shared" si="20"/>
        <v>-0.27193744569939182</v>
      </c>
      <c r="Y63" s="66">
        <f t="shared" si="20"/>
        <v>-0.17729257641921392</v>
      </c>
      <c r="Z63" s="66">
        <v>0.54</v>
      </c>
      <c r="AA63" s="68" t="s">
        <v>19</v>
      </c>
      <c r="AB63" s="69" t="s">
        <v>19</v>
      </c>
      <c r="AC63" s="27"/>
    </row>
    <row r="64" spans="2:29" s="37" customFormat="1" ht="12.95">
      <c r="B64" s="28" t="s">
        <v>20</v>
      </c>
      <c r="C64" s="61">
        <v>0.25337999999999999</v>
      </c>
      <c r="D64" s="61">
        <v>0.32656023222060959</v>
      </c>
      <c r="E64" s="61">
        <v>0.23</v>
      </c>
      <c r="F64" s="61">
        <v>0.26</v>
      </c>
      <c r="G64" s="61">
        <v>0.30486000000000002</v>
      </c>
      <c r="H64" s="61">
        <v>0.31632060811443335</v>
      </c>
      <c r="I64" s="61">
        <v>0.35</v>
      </c>
      <c r="J64" s="61" t="s">
        <v>19</v>
      </c>
      <c r="K64" s="61" t="s">
        <v>19</v>
      </c>
      <c r="L64" s="61" t="s">
        <v>19</v>
      </c>
      <c r="M64" s="62">
        <v>20139</v>
      </c>
      <c r="N64" s="63">
        <v>18427</v>
      </c>
      <c r="O64" s="63">
        <v>16782</v>
      </c>
      <c r="P64" s="63">
        <v>17195</v>
      </c>
      <c r="Q64" s="64">
        <v>17958</v>
      </c>
      <c r="R64" s="63">
        <v>17990</v>
      </c>
      <c r="S64" s="63">
        <v>17389</v>
      </c>
      <c r="T64" s="68" t="s">
        <v>19</v>
      </c>
      <c r="U64" s="68" t="s">
        <v>19</v>
      </c>
      <c r="V64" s="68" t="s">
        <v>19</v>
      </c>
      <c r="W64" s="65">
        <f t="shared" si="21"/>
        <v>9.2907147121072287E-2</v>
      </c>
      <c r="X64" s="66">
        <f t="shared" si="20"/>
        <v>0.12145005011693955</v>
      </c>
      <c r="Y64" s="66">
        <f t="shared" si="20"/>
        <v>2.4291272929405139E-2</v>
      </c>
      <c r="Z64" s="66">
        <v>-0.1</v>
      </c>
      <c r="AA64" s="68" t="s">
        <v>19</v>
      </c>
      <c r="AB64" s="69" t="s">
        <v>19</v>
      </c>
      <c r="AC64" s="27"/>
    </row>
    <row r="65" spans="2:29" s="37" customFormat="1" ht="12.95">
      <c r="B65" s="28" t="s">
        <v>21</v>
      </c>
      <c r="C65" s="61"/>
      <c r="D65" s="61"/>
      <c r="E65" s="61"/>
      <c r="F65" s="61"/>
      <c r="G65" s="61"/>
      <c r="H65" s="61"/>
      <c r="I65" s="61"/>
      <c r="J65" s="61"/>
      <c r="K65" s="61"/>
      <c r="L65" s="61"/>
      <c r="M65" s="70">
        <v>8706</v>
      </c>
      <c r="N65" s="71">
        <v>10402</v>
      </c>
      <c r="O65" s="71">
        <v>9845</v>
      </c>
      <c r="P65" s="71">
        <v>9107</v>
      </c>
      <c r="Q65" s="72">
        <v>7120</v>
      </c>
      <c r="R65" s="71">
        <v>8879</v>
      </c>
      <c r="S65" s="71">
        <v>5414</v>
      </c>
      <c r="T65" s="71">
        <v>7001</v>
      </c>
      <c r="U65" s="72">
        <v>6386</v>
      </c>
      <c r="V65" s="71">
        <v>15935</v>
      </c>
      <c r="W65" s="65">
        <f t="shared" si="21"/>
        <v>-0.16304556815996929</v>
      </c>
      <c r="X65" s="66">
        <f t="shared" si="20"/>
        <v>0.22275280898876404</v>
      </c>
      <c r="Y65" s="66">
        <f t="shared" si="20"/>
        <v>0.1715283252618538</v>
      </c>
      <c r="Z65" s="66">
        <v>1.04</v>
      </c>
      <c r="AA65" s="66">
        <f t="shared" ref="AA65" si="23">M65/T65-1</f>
        <v>0.24353663762319666</v>
      </c>
      <c r="AB65" s="66">
        <v>-0.38</v>
      </c>
      <c r="AC65" s="27"/>
    </row>
    <row r="66" spans="2:29" s="37" customFormat="1" ht="12.95" thickBot="1">
      <c r="B66" s="73"/>
      <c r="C66" s="74"/>
      <c r="D66" s="74"/>
      <c r="E66" s="74"/>
      <c r="F66" s="74"/>
      <c r="G66" s="74"/>
      <c r="H66" s="74"/>
      <c r="I66" s="74"/>
      <c r="J66" s="74"/>
      <c r="K66" s="74"/>
      <c r="L66" s="74"/>
      <c r="M66" s="75"/>
      <c r="N66" s="75"/>
      <c r="O66" s="75"/>
      <c r="P66" s="75"/>
      <c r="Q66" s="76"/>
      <c r="R66" s="75"/>
      <c r="S66" s="75"/>
      <c r="T66" s="75"/>
      <c r="U66" s="76"/>
      <c r="V66" s="75"/>
      <c r="W66" s="77"/>
      <c r="X66" s="78"/>
      <c r="Y66" s="78"/>
      <c r="Z66" s="78"/>
      <c r="AA66" s="78"/>
      <c r="AB66" s="78"/>
      <c r="AC66" s="79"/>
    </row>
    <row r="67" spans="2:29" s="37" customFormat="1" ht="12.95">
      <c r="B67" s="47" t="s">
        <v>27</v>
      </c>
      <c r="C67" s="48">
        <v>0.21808</v>
      </c>
      <c r="D67" s="48">
        <v>0.23216547208223565</v>
      </c>
      <c r="E67" s="48">
        <v>0.2</v>
      </c>
      <c r="F67" s="48">
        <v>0.19</v>
      </c>
      <c r="G67" s="48">
        <v>0.21787999999999999</v>
      </c>
      <c r="H67" s="48">
        <v>0.21991835838473361</v>
      </c>
      <c r="I67" s="48">
        <v>0.22</v>
      </c>
      <c r="J67" s="48">
        <v>0.19991999999999999</v>
      </c>
      <c r="K67" s="48">
        <v>0.18877338192675858</v>
      </c>
      <c r="L67" s="48">
        <v>0.18</v>
      </c>
      <c r="M67" s="49">
        <v>53023</v>
      </c>
      <c r="N67" s="50">
        <v>50359</v>
      </c>
      <c r="O67" s="50">
        <v>47078</v>
      </c>
      <c r="P67" s="50">
        <v>45010</v>
      </c>
      <c r="Q67" s="51">
        <v>50631</v>
      </c>
      <c r="R67" s="50">
        <v>50314</v>
      </c>
      <c r="S67" s="50">
        <v>48479</v>
      </c>
      <c r="T67" s="50">
        <v>41583</v>
      </c>
      <c r="U67" s="51">
        <v>38128</v>
      </c>
      <c r="V67" s="50">
        <v>34853</v>
      </c>
      <c r="W67" s="52">
        <f t="shared" ref="W67" si="24">M67/N67-1</f>
        <v>5.2900176731070836E-2</v>
      </c>
      <c r="X67" s="53">
        <f t="shared" ref="X67:Y75" si="25">M67/Q67-1</f>
        <v>4.7243783452825427E-2</v>
      </c>
      <c r="Y67" s="53">
        <f t="shared" si="25"/>
        <v>8.9438327304525167E-4</v>
      </c>
      <c r="Z67" s="53">
        <v>-0.1</v>
      </c>
      <c r="AA67" s="53">
        <f>N67/U67-1</f>
        <v>0.32078787242971041</v>
      </c>
      <c r="AB67" s="53">
        <v>0.35</v>
      </c>
      <c r="AC67" s="54"/>
    </row>
    <row r="68" spans="2:29" s="37" customFormat="1" ht="12.95">
      <c r="B68" s="28" t="s">
        <v>13</v>
      </c>
      <c r="C68" s="80" t="s">
        <v>19</v>
      </c>
      <c r="D68" s="80">
        <v>0.4702554885377499</v>
      </c>
      <c r="E68" s="80">
        <v>0.4</v>
      </c>
      <c r="F68" s="80">
        <v>0.38</v>
      </c>
      <c r="G68" s="80">
        <v>0.41510999999999998</v>
      </c>
      <c r="H68" s="80">
        <v>0.39973041785232888</v>
      </c>
      <c r="I68" s="80">
        <v>0.4</v>
      </c>
      <c r="J68" s="80">
        <v>0.44967000000000001</v>
      </c>
      <c r="K68" s="80">
        <v>0.42415540540540542</v>
      </c>
      <c r="L68" s="80">
        <v>0.38</v>
      </c>
      <c r="M68" s="91" t="s">
        <v>19</v>
      </c>
      <c r="N68" s="82">
        <v>3531</v>
      </c>
      <c r="O68" s="82">
        <v>3278</v>
      </c>
      <c r="P68" s="82">
        <v>3130</v>
      </c>
      <c r="Q68" s="83">
        <v>3296</v>
      </c>
      <c r="R68" s="82">
        <v>3117</v>
      </c>
      <c r="S68" s="82">
        <v>2899</v>
      </c>
      <c r="T68" s="82">
        <v>2967</v>
      </c>
      <c r="U68" s="83">
        <v>2749</v>
      </c>
      <c r="V68" s="82">
        <v>2319</v>
      </c>
      <c r="W68" s="84" t="s">
        <v>19</v>
      </c>
      <c r="X68" s="92" t="s">
        <v>19</v>
      </c>
      <c r="Y68" s="85">
        <f t="shared" si="25"/>
        <v>0.13282001924927811</v>
      </c>
      <c r="Z68" s="85">
        <v>0.17</v>
      </c>
      <c r="AA68" s="92" t="s">
        <v>19</v>
      </c>
      <c r="AB68" s="85">
        <v>0.41</v>
      </c>
      <c r="AC68" s="27"/>
    </row>
    <row r="69" spans="2:29" s="37" customFormat="1" ht="12.95">
      <c r="B69" s="28" t="s">
        <v>14</v>
      </c>
      <c r="C69" s="21" t="s">
        <v>19</v>
      </c>
      <c r="D69" s="21">
        <v>0.17793012358879209</v>
      </c>
      <c r="E69" s="21">
        <v>0.13</v>
      </c>
      <c r="F69" s="21">
        <v>0.12</v>
      </c>
      <c r="G69" s="21">
        <v>0.14859</v>
      </c>
      <c r="H69" s="21">
        <v>0.15113752941886427</v>
      </c>
      <c r="I69" s="21">
        <v>0.15</v>
      </c>
      <c r="J69" s="21">
        <v>0.10758</v>
      </c>
      <c r="K69" s="21">
        <v>9.130198881176449E-2</v>
      </c>
      <c r="L69" s="21">
        <v>0.08</v>
      </c>
      <c r="M69" s="91" t="s">
        <v>19</v>
      </c>
      <c r="N69" s="87">
        <v>11015</v>
      </c>
      <c r="O69" s="87">
        <v>10242</v>
      </c>
      <c r="P69" s="87">
        <v>8943</v>
      </c>
      <c r="Q69" s="88">
        <v>11271</v>
      </c>
      <c r="R69" s="87">
        <v>11322</v>
      </c>
      <c r="S69" s="87">
        <v>10984</v>
      </c>
      <c r="T69" s="87">
        <v>6551</v>
      </c>
      <c r="U69" s="88">
        <v>5206</v>
      </c>
      <c r="V69" s="87">
        <v>4314</v>
      </c>
      <c r="W69" s="89" t="s">
        <v>19</v>
      </c>
      <c r="X69" s="93" t="s">
        <v>19</v>
      </c>
      <c r="Y69" s="90">
        <f t="shared" si="25"/>
        <v>-2.7115350644762448E-2</v>
      </c>
      <c r="Z69" s="90">
        <v>0.21</v>
      </c>
      <c r="AA69" s="93" t="s">
        <v>19</v>
      </c>
      <c r="AB69" s="90">
        <v>1.37</v>
      </c>
      <c r="AC69" s="27"/>
    </row>
    <row r="70" spans="2:29" s="37" customFormat="1" ht="12.95">
      <c r="B70" s="28" t="s">
        <v>15</v>
      </c>
      <c r="C70" s="21" t="s">
        <v>19</v>
      </c>
      <c r="D70" s="21">
        <v>0.23362710057007169</v>
      </c>
      <c r="E70" s="21">
        <v>0.23</v>
      </c>
      <c r="F70" s="21">
        <v>0.23</v>
      </c>
      <c r="G70" s="21">
        <v>0.24893999999999999</v>
      </c>
      <c r="H70" s="21">
        <v>0.24911248045617584</v>
      </c>
      <c r="I70" s="21">
        <v>0.24</v>
      </c>
      <c r="J70" s="21">
        <v>0.24048</v>
      </c>
      <c r="K70" s="21">
        <v>0.23123486682808717</v>
      </c>
      <c r="L70" s="21">
        <v>0.21</v>
      </c>
      <c r="M70" s="91" t="s">
        <v>19</v>
      </c>
      <c r="N70" s="87">
        <v>30759</v>
      </c>
      <c r="O70" s="87">
        <v>28958</v>
      </c>
      <c r="P70" s="87">
        <v>28642</v>
      </c>
      <c r="Q70" s="88">
        <v>31184</v>
      </c>
      <c r="R70" s="87">
        <v>30729</v>
      </c>
      <c r="S70" s="87">
        <v>29645</v>
      </c>
      <c r="T70" s="87">
        <v>27915</v>
      </c>
      <c r="U70" s="88">
        <v>26519</v>
      </c>
      <c r="V70" s="87">
        <v>24291</v>
      </c>
      <c r="W70" s="89" t="s">
        <v>19</v>
      </c>
      <c r="X70" s="93" t="s">
        <v>19</v>
      </c>
      <c r="Y70" s="90">
        <f t="shared" si="25"/>
        <v>9.7627648149956059E-4</v>
      </c>
      <c r="Z70" s="90">
        <v>-0.15</v>
      </c>
      <c r="AA70" s="93" t="s">
        <v>19</v>
      </c>
      <c r="AB70" s="90">
        <v>0.19</v>
      </c>
      <c r="AC70" s="27"/>
    </row>
    <row r="71" spans="2:29" s="37" customFormat="1" ht="12.95">
      <c r="B71" s="28" t="s">
        <v>16</v>
      </c>
      <c r="C71" s="21" t="s">
        <v>19</v>
      </c>
      <c r="D71" s="21">
        <v>0.11702269160171318</v>
      </c>
      <c r="E71" s="21">
        <v>0.15</v>
      </c>
      <c r="F71" s="21">
        <v>0.12</v>
      </c>
      <c r="G71" s="21">
        <v>0.13356999999999999</v>
      </c>
      <c r="H71" s="21">
        <v>0.14182051008430263</v>
      </c>
      <c r="I71" s="21">
        <v>0.14000000000000001</v>
      </c>
      <c r="J71" s="21">
        <v>0.15887000000000001</v>
      </c>
      <c r="K71" s="21">
        <v>0.14016292824461557</v>
      </c>
      <c r="L71" s="21">
        <v>0.12</v>
      </c>
      <c r="M71" s="91" t="s">
        <v>19</v>
      </c>
      <c r="N71" s="87">
        <v>1640</v>
      </c>
      <c r="O71" s="87">
        <v>1498</v>
      </c>
      <c r="P71" s="87">
        <v>1251</v>
      </c>
      <c r="Q71" s="88">
        <v>1457</v>
      </c>
      <c r="R71" s="87">
        <v>1552</v>
      </c>
      <c r="S71" s="87">
        <v>1563</v>
      </c>
      <c r="T71" s="87">
        <v>1611</v>
      </c>
      <c r="U71" s="88">
        <v>1374</v>
      </c>
      <c r="V71" s="87">
        <v>1191</v>
      </c>
      <c r="W71" s="89" t="s">
        <v>19</v>
      </c>
      <c r="X71" s="93" t="s">
        <v>19</v>
      </c>
      <c r="Y71" s="90">
        <f t="shared" si="25"/>
        <v>5.6701030927835072E-2</v>
      </c>
      <c r="Z71" s="90">
        <v>-0.21</v>
      </c>
      <c r="AA71" s="93" t="s">
        <v>19</v>
      </c>
      <c r="AB71" s="90">
        <v>0.26</v>
      </c>
      <c r="AC71" s="27"/>
    </row>
    <row r="72" spans="2:29" s="37" customFormat="1" ht="12.95">
      <c r="B72" s="28" t="s">
        <v>17</v>
      </c>
      <c r="C72" s="21" t="s">
        <v>19</v>
      </c>
      <c r="D72" s="21">
        <v>0.13428098261109578</v>
      </c>
      <c r="E72" s="21">
        <v>0.13</v>
      </c>
      <c r="F72" s="21">
        <v>0.13</v>
      </c>
      <c r="G72" s="21">
        <v>0.12670999999999999</v>
      </c>
      <c r="H72" s="21">
        <v>9.1084028223220009E-2</v>
      </c>
      <c r="I72" s="21">
        <v>0.12</v>
      </c>
      <c r="J72" s="21">
        <v>0.15445</v>
      </c>
      <c r="K72" s="21">
        <v>0.15384615384615385</v>
      </c>
      <c r="L72" s="21">
        <v>0.11</v>
      </c>
      <c r="M72" s="91" t="s">
        <v>19</v>
      </c>
      <c r="N72" s="87">
        <v>203</v>
      </c>
      <c r="O72" s="87">
        <v>234</v>
      </c>
      <c r="P72" s="87">
        <v>223</v>
      </c>
      <c r="Q72" s="88">
        <v>223</v>
      </c>
      <c r="R72" s="87">
        <v>170</v>
      </c>
      <c r="S72" s="87">
        <v>213</v>
      </c>
      <c r="T72" s="87">
        <v>256</v>
      </c>
      <c r="U72" s="88">
        <v>272</v>
      </c>
      <c r="V72" s="87">
        <v>206</v>
      </c>
      <c r="W72" s="89" t="s">
        <v>19</v>
      </c>
      <c r="X72" s="93" t="s">
        <v>19</v>
      </c>
      <c r="Y72" s="90">
        <f t="shared" si="25"/>
        <v>0.19411764705882351</v>
      </c>
      <c r="Z72" s="90">
        <v>0.68</v>
      </c>
      <c r="AA72" s="93" t="s">
        <v>19</v>
      </c>
      <c r="AB72" s="90">
        <v>0.14000000000000001</v>
      </c>
      <c r="AC72" s="27"/>
    </row>
    <row r="73" spans="2:29" s="37" customFormat="1" ht="12.95">
      <c r="B73" s="28" t="s">
        <v>18</v>
      </c>
      <c r="C73" s="21" t="s">
        <v>19</v>
      </c>
      <c r="D73" s="21">
        <v>0.13547698872295033</v>
      </c>
      <c r="E73" s="21">
        <v>0.09</v>
      </c>
      <c r="F73" s="21">
        <v>0.11</v>
      </c>
      <c r="G73" s="21">
        <v>0.14469000000000001</v>
      </c>
      <c r="H73" s="21">
        <v>0.14979757085020243</v>
      </c>
      <c r="I73" s="21">
        <v>0.13</v>
      </c>
      <c r="J73" s="21" t="s">
        <v>19</v>
      </c>
      <c r="K73" s="21" t="s">
        <v>19</v>
      </c>
      <c r="L73" s="21" t="s">
        <v>19</v>
      </c>
      <c r="M73" s="91" t="s">
        <v>19</v>
      </c>
      <c r="N73" s="87">
        <v>81</v>
      </c>
      <c r="O73" s="87">
        <v>66</v>
      </c>
      <c r="P73" s="87">
        <v>74</v>
      </c>
      <c r="Q73" s="88">
        <v>87</v>
      </c>
      <c r="R73" s="87">
        <v>88</v>
      </c>
      <c r="S73" s="87">
        <v>74</v>
      </c>
      <c r="T73" s="22" t="s">
        <v>19</v>
      </c>
      <c r="U73" s="22" t="s">
        <v>19</v>
      </c>
      <c r="V73" s="22" t="s">
        <v>19</v>
      </c>
      <c r="W73" s="89" t="s">
        <v>19</v>
      </c>
      <c r="X73" s="93" t="s">
        <v>19</v>
      </c>
      <c r="Y73" s="90">
        <f t="shared" si="25"/>
        <v>-7.9545454545454586E-2</v>
      </c>
      <c r="Z73" s="90">
        <v>0</v>
      </c>
      <c r="AA73" s="93" t="s">
        <v>19</v>
      </c>
      <c r="AB73" s="34" t="s">
        <v>19</v>
      </c>
      <c r="AC73" s="27"/>
    </row>
    <row r="74" spans="2:29" s="37" customFormat="1" ht="12.95">
      <c r="B74" s="28" t="s">
        <v>20</v>
      </c>
      <c r="C74" s="21" t="s">
        <v>19</v>
      </c>
      <c r="D74" s="21">
        <v>0.24172079945705618</v>
      </c>
      <c r="E74" s="21">
        <v>0.23</v>
      </c>
      <c r="F74" s="21">
        <v>0.24</v>
      </c>
      <c r="G74" s="21">
        <v>0.27533000000000002</v>
      </c>
      <c r="H74" s="21">
        <v>0.30290114120720474</v>
      </c>
      <c r="I74" s="21">
        <v>0.28999999999999998</v>
      </c>
      <c r="J74" s="21" t="s">
        <v>19</v>
      </c>
      <c r="K74" s="21" t="s">
        <v>19</v>
      </c>
      <c r="L74" s="21" t="s">
        <v>19</v>
      </c>
      <c r="M74" s="91" t="s">
        <v>19</v>
      </c>
      <c r="N74" s="87">
        <v>2643</v>
      </c>
      <c r="O74" s="87">
        <v>2385</v>
      </c>
      <c r="P74" s="87">
        <v>2302</v>
      </c>
      <c r="Q74" s="88">
        <v>2408</v>
      </c>
      <c r="R74" s="87">
        <v>2540</v>
      </c>
      <c r="S74" s="87">
        <v>2311</v>
      </c>
      <c r="T74" s="22" t="s">
        <v>19</v>
      </c>
      <c r="U74" s="22" t="s">
        <v>19</v>
      </c>
      <c r="V74" s="22" t="s">
        <v>19</v>
      </c>
      <c r="W74" s="89" t="s">
        <v>19</v>
      </c>
      <c r="X74" s="93" t="s">
        <v>19</v>
      </c>
      <c r="Y74" s="90">
        <f t="shared" si="25"/>
        <v>4.0551181102362222E-2</v>
      </c>
      <c r="Z74" s="90">
        <v>0.05</v>
      </c>
      <c r="AA74" s="93" t="s">
        <v>19</v>
      </c>
      <c r="AB74" s="34" t="s">
        <v>19</v>
      </c>
      <c r="AC74" s="27"/>
    </row>
    <row r="75" spans="2:29" s="37" customFormat="1" ht="12.95">
      <c r="B75" s="28" t="s">
        <v>21</v>
      </c>
      <c r="C75" s="21"/>
      <c r="D75" s="21"/>
      <c r="E75" s="21"/>
      <c r="F75" s="21"/>
      <c r="G75" s="21"/>
      <c r="H75" s="21"/>
      <c r="I75" s="21"/>
      <c r="J75" s="21"/>
      <c r="K75" s="21"/>
      <c r="L75" s="21"/>
      <c r="M75" s="91" t="s">
        <v>19</v>
      </c>
      <c r="N75" s="35">
        <v>487</v>
      </c>
      <c r="O75" s="35">
        <v>417</v>
      </c>
      <c r="P75" s="35">
        <v>445</v>
      </c>
      <c r="Q75" s="36">
        <v>705</v>
      </c>
      <c r="R75" s="35">
        <v>796</v>
      </c>
      <c r="S75" s="35">
        <v>784</v>
      </c>
      <c r="T75" s="35">
        <v>1248</v>
      </c>
      <c r="U75" s="36">
        <v>1066</v>
      </c>
      <c r="V75" s="35">
        <v>1708</v>
      </c>
      <c r="W75" s="89" t="s">
        <v>19</v>
      </c>
      <c r="X75" s="93" t="s">
        <v>19</v>
      </c>
      <c r="Y75" s="90">
        <f t="shared" si="25"/>
        <v>-0.38819095477386933</v>
      </c>
      <c r="Z75" s="90">
        <v>0.69</v>
      </c>
      <c r="AA75" s="93" t="s">
        <v>19</v>
      </c>
      <c r="AB75" s="90">
        <v>-0.76</v>
      </c>
      <c r="AC75" s="27"/>
    </row>
    <row r="76" spans="2:29" s="37" customFormat="1" ht="12.95" thickBot="1">
      <c r="B76" s="73"/>
      <c r="C76" s="74"/>
      <c r="D76" s="74"/>
      <c r="E76" s="74"/>
      <c r="F76" s="74"/>
      <c r="G76" s="74"/>
      <c r="H76" s="74"/>
      <c r="I76" s="74"/>
      <c r="J76" s="74"/>
      <c r="K76" s="74"/>
      <c r="L76" s="74"/>
      <c r="M76" s="75"/>
      <c r="N76" s="75"/>
      <c r="O76" s="75"/>
      <c r="P76" s="75"/>
      <c r="Q76" s="76"/>
      <c r="R76" s="75"/>
      <c r="S76" s="75"/>
      <c r="T76" s="75"/>
      <c r="U76" s="76"/>
      <c r="V76" s="75"/>
      <c r="W76" s="77"/>
      <c r="X76" s="78"/>
      <c r="Y76" s="78"/>
      <c r="Z76" s="78"/>
      <c r="AA76" s="78"/>
      <c r="AB76" s="78"/>
      <c r="AC76" s="79"/>
    </row>
    <row r="77" spans="2:29" s="37" customFormat="1" ht="12.95">
      <c r="B77" s="47" t="s">
        <v>28</v>
      </c>
      <c r="C77" s="48">
        <v>0.25852999999999998</v>
      </c>
      <c r="D77" s="48">
        <v>0.21099505429019211</v>
      </c>
      <c r="E77" s="48">
        <v>0.23</v>
      </c>
      <c r="F77" s="48">
        <v>0.23</v>
      </c>
      <c r="G77" s="48">
        <v>0.24526000000000001</v>
      </c>
      <c r="H77" s="48">
        <v>0.23926210105297527</v>
      </c>
      <c r="I77" s="48">
        <v>0.23</v>
      </c>
      <c r="J77" s="48">
        <v>0.19413</v>
      </c>
      <c r="K77" s="48">
        <v>0.1863941988663165</v>
      </c>
      <c r="L77" s="48">
        <v>0.18</v>
      </c>
      <c r="M77" s="49">
        <v>31398</v>
      </c>
      <c r="N77" s="50">
        <v>29532</v>
      </c>
      <c r="O77" s="50">
        <v>27846</v>
      </c>
      <c r="P77" s="50">
        <v>28214</v>
      </c>
      <c r="Q77" s="51">
        <v>30825</v>
      </c>
      <c r="R77" s="50">
        <v>30411</v>
      </c>
      <c r="S77" s="50">
        <v>28909</v>
      </c>
      <c r="T77" s="50">
        <v>25664</v>
      </c>
      <c r="U77" s="51">
        <v>24633</v>
      </c>
      <c r="V77" s="50">
        <v>23398</v>
      </c>
      <c r="W77" s="52">
        <f>M77/N77-1</f>
        <v>6.3185696871190578E-2</v>
      </c>
      <c r="X77" s="53">
        <f t="shared" ref="X77:Y85" si="26">M77/Q77-1</f>
        <v>1.8588807785888006E-2</v>
      </c>
      <c r="Y77" s="53">
        <f t="shared" si="26"/>
        <v>-2.890401499457429E-2</v>
      </c>
      <c r="Z77" s="53">
        <v>-0.1</v>
      </c>
      <c r="AA77" s="53">
        <f>N77/U77-1</f>
        <v>0.19887955182072825</v>
      </c>
      <c r="AB77" s="53">
        <v>0.19</v>
      </c>
      <c r="AC77" s="54"/>
    </row>
    <row r="78" spans="2:29" s="37" customFormat="1" ht="12.95">
      <c r="B78" s="28" t="s">
        <v>13</v>
      </c>
      <c r="C78" s="55">
        <v>0.55313000000000001</v>
      </c>
      <c r="D78" s="55">
        <v>0.44418805884049611</v>
      </c>
      <c r="E78" s="55">
        <v>0.48</v>
      </c>
      <c r="F78" s="55">
        <v>0.47</v>
      </c>
      <c r="G78" s="55">
        <v>0.48763000000000001</v>
      </c>
      <c r="H78" s="55">
        <v>0.45542895442359249</v>
      </c>
      <c r="I78" s="55">
        <v>0.45</v>
      </c>
      <c r="J78" s="55">
        <v>0.42348000000000002</v>
      </c>
      <c r="K78" s="55">
        <v>0.40461629512724401</v>
      </c>
      <c r="L78" s="55">
        <v>0.37</v>
      </c>
      <c r="M78" s="56">
        <v>3533</v>
      </c>
      <c r="N78" s="57">
        <v>3307</v>
      </c>
      <c r="O78" s="57">
        <v>3046</v>
      </c>
      <c r="P78" s="57">
        <v>2957</v>
      </c>
      <c r="Q78" s="58">
        <v>3021</v>
      </c>
      <c r="R78" s="57">
        <v>2828</v>
      </c>
      <c r="S78" s="57">
        <v>2619</v>
      </c>
      <c r="T78" s="57">
        <v>2278</v>
      </c>
      <c r="U78" s="58">
        <v>2121</v>
      </c>
      <c r="V78" s="57">
        <v>1841</v>
      </c>
      <c r="W78" s="59">
        <f>M78/N78-1</f>
        <v>6.8339885092228547E-2</v>
      </c>
      <c r="X78" s="60">
        <f t="shared" si="26"/>
        <v>0.16948030453492224</v>
      </c>
      <c r="Y78" s="60">
        <f t="shared" si="26"/>
        <v>0.16937765205091937</v>
      </c>
      <c r="Z78" s="60">
        <v>0.17</v>
      </c>
      <c r="AA78" s="60">
        <f>M78/T78-1</f>
        <v>0.55092186128182608</v>
      </c>
      <c r="AB78" s="60">
        <v>0.65</v>
      </c>
      <c r="AC78" s="27"/>
    </row>
    <row r="79" spans="2:29" s="37" customFormat="1" ht="12.95">
      <c r="B79" s="28" t="s">
        <v>14</v>
      </c>
      <c r="C79" s="61">
        <v>0.1714</v>
      </c>
      <c r="D79" s="61">
        <v>0.13667577747861678</v>
      </c>
      <c r="E79" s="61">
        <v>0.13</v>
      </c>
      <c r="F79" s="61">
        <v>0.13</v>
      </c>
      <c r="G79" s="61">
        <v>0.16173999999999999</v>
      </c>
      <c r="H79" s="61">
        <v>0.15858378870673953</v>
      </c>
      <c r="I79" s="61">
        <v>0.15</v>
      </c>
      <c r="J79" s="61">
        <v>0.10557999999999999</v>
      </c>
      <c r="K79" s="61">
        <v>9.625568208444632E-2</v>
      </c>
      <c r="L79" s="61">
        <v>0.09</v>
      </c>
      <c r="M79" s="62">
        <v>5910</v>
      </c>
      <c r="N79" s="63">
        <v>4885</v>
      </c>
      <c r="O79" s="63">
        <v>4104</v>
      </c>
      <c r="P79" s="63">
        <v>3804</v>
      </c>
      <c r="Q79" s="64">
        <v>4558</v>
      </c>
      <c r="R79" s="63">
        <v>4357</v>
      </c>
      <c r="S79" s="63">
        <v>3862</v>
      </c>
      <c r="T79" s="63">
        <v>2418</v>
      </c>
      <c r="U79" s="64">
        <v>2113</v>
      </c>
      <c r="V79" s="63">
        <v>1882</v>
      </c>
      <c r="W79" s="65">
        <f>M79/N79-1</f>
        <v>0.20982599795291712</v>
      </c>
      <c r="X79" s="66">
        <f t="shared" si="26"/>
        <v>0.29662132514260642</v>
      </c>
      <c r="Y79" s="66">
        <f t="shared" si="26"/>
        <v>0.12118430112462697</v>
      </c>
      <c r="Z79" s="66">
        <v>0.21</v>
      </c>
      <c r="AA79" s="66">
        <f>M79/T79-1</f>
        <v>1.4441687344913152</v>
      </c>
      <c r="AB79" s="66">
        <v>1.18</v>
      </c>
      <c r="AC79" s="27"/>
    </row>
    <row r="80" spans="2:29" s="37" customFormat="1" ht="12.95">
      <c r="B80" s="28" t="s">
        <v>15</v>
      </c>
      <c r="C80" s="61">
        <v>0.28854999999999997</v>
      </c>
      <c r="D80" s="61">
        <v>0.24509108539311719</v>
      </c>
      <c r="E80" s="61">
        <v>0.27</v>
      </c>
      <c r="F80" s="61">
        <v>0.27</v>
      </c>
      <c r="G80" s="61">
        <v>0.27398</v>
      </c>
      <c r="H80" s="61">
        <v>0.2668142466371507</v>
      </c>
      <c r="I80" s="61">
        <v>0.26</v>
      </c>
      <c r="J80" s="61">
        <v>0.22800000000000001</v>
      </c>
      <c r="K80" s="61">
        <v>0.22049732106058526</v>
      </c>
      <c r="L80" s="61">
        <v>0.2</v>
      </c>
      <c r="M80" s="62">
        <v>17329</v>
      </c>
      <c r="N80" s="63">
        <v>17369</v>
      </c>
      <c r="O80" s="63">
        <v>17152</v>
      </c>
      <c r="P80" s="63">
        <v>17923</v>
      </c>
      <c r="Q80" s="64">
        <v>19516</v>
      </c>
      <c r="R80" s="63">
        <v>19469</v>
      </c>
      <c r="S80" s="63">
        <v>19271</v>
      </c>
      <c r="T80" s="63">
        <v>18334</v>
      </c>
      <c r="U80" s="64">
        <v>18034</v>
      </c>
      <c r="V80" s="63">
        <v>16847</v>
      </c>
      <c r="W80" s="65">
        <f t="shared" ref="W80:W81" si="27">M80/N80-1</f>
        <v>-2.3029535379123223E-3</v>
      </c>
      <c r="X80" s="66">
        <f t="shared" si="26"/>
        <v>-0.11206189792990362</v>
      </c>
      <c r="Y80" s="66">
        <f t="shared" si="26"/>
        <v>-0.10786378345061376</v>
      </c>
      <c r="Z80" s="66">
        <v>-0.15</v>
      </c>
      <c r="AA80" s="66">
        <f t="shared" ref="AA80:AA82" si="28">M80/T80-1</f>
        <v>-5.4816188502236241E-2</v>
      </c>
      <c r="AB80" s="66">
        <v>0.02</v>
      </c>
      <c r="AC80" s="27"/>
    </row>
    <row r="81" spans="2:29" s="37" customFormat="1" ht="12.95">
      <c r="B81" s="28" t="s">
        <v>16</v>
      </c>
      <c r="C81" s="61">
        <v>0.14244000000000001</v>
      </c>
      <c r="D81" s="61">
        <v>0.15706527526355021</v>
      </c>
      <c r="E81" s="61">
        <v>0.11</v>
      </c>
      <c r="F81" s="61">
        <v>0.11</v>
      </c>
      <c r="G81" s="61">
        <v>0.12003999999999999</v>
      </c>
      <c r="H81" s="61">
        <v>0.1134967382354804</v>
      </c>
      <c r="I81" s="61">
        <v>0.1</v>
      </c>
      <c r="J81" s="61">
        <v>9.7879999999999995E-2</v>
      </c>
      <c r="K81" s="61">
        <v>8.2646660927315208E-2</v>
      </c>
      <c r="L81" s="61">
        <v>7.0000000000000007E-2</v>
      </c>
      <c r="M81" s="62">
        <v>2208</v>
      </c>
      <c r="N81" s="63">
        <v>2000</v>
      </c>
      <c r="O81" s="63">
        <v>1761</v>
      </c>
      <c r="P81" s="63">
        <v>1712</v>
      </c>
      <c r="Q81" s="64">
        <v>1911</v>
      </c>
      <c r="R81" s="63">
        <v>1904</v>
      </c>
      <c r="S81" s="63">
        <v>1707</v>
      </c>
      <c r="T81" s="63">
        <v>1627</v>
      </c>
      <c r="U81" s="64">
        <v>1386</v>
      </c>
      <c r="V81" s="63">
        <v>1187</v>
      </c>
      <c r="W81" s="65">
        <f t="shared" si="27"/>
        <v>0.10400000000000009</v>
      </c>
      <c r="X81" s="66">
        <f t="shared" si="26"/>
        <v>0.15541601255886972</v>
      </c>
      <c r="Y81" s="66">
        <f t="shared" si="26"/>
        <v>5.0420168067226934E-2</v>
      </c>
      <c r="Z81" s="66">
        <v>-0.21</v>
      </c>
      <c r="AA81" s="66">
        <f t="shared" si="28"/>
        <v>0.35709895513214507</v>
      </c>
      <c r="AB81" s="66">
        <v>0.48</v>
      </c>
      <c r="AC81" s="27"/>
    </row>
    <row r="82" spans="2:29" s="37" customFormat="1" ht="12.95">
      <c r="B82" s="28" t="s">
        <v>17</v>
      </c>
      <c r="C82" s="61">
        <v>0.21337999999999999</v>
      </c>
      <c r="D82" s="61">
        <v>0.12020460358056266</v>
      </c>
      <c r="E82" s="61">
        <v>0.21</v>
      </c>
      <c r="F82" s="61">
        <v>0.22</v>
      </c>
      <c r="G82" s="61">
        <v>0.17319999999999999</v>
      </c>
      <c r="H82" s="61">
        <v>0.17177914110429449</v>
      </c>
      <c r="I82" s="61">
        <v>0.13</v>
      </c>
      <c r="J82" s="61">
        <v>0.13947000000000001</v>
      </c>
      <c r="K82" s="61">
        <v>0.18266978922716628</v>
      </c>
      <c r="L82" s="61">
        <v>0.11</v>
      </c>
      <c r="M82" s="62">
        <v>69</v>
      </c>
      <c r="N82" s="63">
        <v>63</v>
      </c>
      <c r="O82" s="63">
        <v>76</v>
      </c>
      <c r="P82" s="63">
        <v>76</v>
      </c>
      <c r="Q82" s="64">
        <v>55</v>
      </c>
      <c r="R82" s="63">
        <v>56</v>
      </c>
      <c r="S82" s="63">
        <v>47</v>
      </c>
      <c r="T82" s="63">
        <v>56</v>
      </c>
      <c r="U82" s="64">
        <v>79</v>
      </c>
      <c r="V82" s="63">
        <v>60</v>
      </c>
      <c r="W82" s="65">
        <f>M82/N82-1</f>
        <v>9.5238095238095344E-2</v>
      </c>
      <c r="X82" s="66">
        <f t="shared" si="26"/>
        <v>0.25454545454545463</v>
      </c>
      <c r="Y82" s="66">
        <f t="shared" si="26"/>
        <v>0.125</v>
      </c>
      <c r="Z82" s="66">
        <v>0.68</v>
      </c>
      <c r="AA82" s="66">
        <f t="shared" si="28"/>
        <v>0.23214285714285721</v>
      </c>
      <c r="AB82" s="66">
        <v>0.27</v>
      </c>
      <c r="AC82" s="67"/>
    </row>
    <row r="83" spans="2:29" s="37" customFormat="1" ht="12.95">
      <c r="B83" s="28" t="s">
        <v>18</v>
      </c>
      <c r="C83" s="61">
        <v>9.4589999999999994E-2</v>
      </c>
      <c r="D83" s="61">
        <v>0.10407876230661041</v>
      </c>
      <c r="E83" s="61">
        <v>0.13</v>
      </c>
      <c r="F83" s="61">
        <v>0.11</v>
      </c>
      <c r="G83" s="61">
        <v>8.3330000000000001E-2</v>
      </c>
      <c r="H83" s="61">
        <v>8.6330935251798566E-2</v>
      </c>
      <c r="I83" s="61">
        <v>0.17</v>
      </c>
      <c r="J83" s="61" t="s">
        <v>19</v>
      </c>
      <c r="K83" s="61" t="s">
        <v>19</v>
      </c>
      <c r="L83" s="61" t="s">
        <v>19</v>
      </c>
      <c r="M83" s="62">
        <v>14</v>
      </c>
      <c r="N83" s="63">
        <v>19</v>
      </c>
      <c r="O83" s="63">
        <v>18</v>
      </c>
      <c r="P83" s="63">
        <v>16</v>
      </c>
      <c r="Q83" s="64">
        <v>13</v>
      </c>
      <c r="R83" s="63">
        <v>15</v>
      </c>
      <c r="S83" s="63">
        <v>22</v>
      </c>
      <c r="T83" s="68" t="s">
        <v>19</v>
      </c>
      <c r="U83" s="68" t="s">
        <v>19</v>
      </c>
      <c r="V83" s="68" t="s">
        <v>19</v>
      </c>
      <c r="W83" s="65">
        <f t="shared" ref="W83" si="29">M83/N83-1</f>
        <v>-0.26315789473684215</v>
      </c>
      <c r="X83" s="66">
        <f t="shared" si="26"/>
        <v>7.6923076923076872E-2</v>
      </c>
      <c r="Y83" s="66">
        <f t="shared" si="26"/>
        <v>0.26666666666666661</v>
      </c>
      <c r="Z83" s="66">
        <v>0</v>
      </c>
      <c r="AA83" s="68" t="s">
        <v>19</v>
      </c>
      <c r="AB83" s="69" t="s">
        <v>19</v>
      </c>
      <c r="AC83" s="27"/>
    </row>
    <row r="84" spans="2:29" s="37" customFormat="1" ht="12.95">
      <c r="B84" s="28" t="s">
        <v>20</v>
      </c>
      <c r="C84" s="61">
        <v>0.25980999999999999</v>
      </c>
      <c r="D84" s="61">
        <v>0.23733631103441274</v>
      </c>
      <c r="E84" s="61">
        <v>0.26</v>
      </c>
      <c r="F84" s="61">
        <v>0.28999999999999998</v>
      </c>
      <c r="G84" s="61">
        <v>0.36151</v>
      </c>
      <c r="H84" s="61">
        <v>0.38918380889183807</v>
      </c>
      <c r="I84" s="61">
        <v>0.39</v>
      </c>
      <c r="J84" s="61" t="s">
        <v>19</v>
      </c>
      <c r="K84" s="61" t="s">
        <v>19</v>
      </c>
      <c r="L84" s="61" t="s">
        <v>19</v>
      </c>
      <c r="M84" s="62">
        <v>1433</v>
      </c>
      <c r="N84" s="63">
        <v>1268</v>
      </c>
      <c r="O84" s="63">
        <v>1118</v>
      </c>
      <c r="P84" s="63">
        <v>1165</v>
      </c>
      <c r="Q84" s="64">
        <v>1256</v>
      </c>
      <c r="R84" s="63">
        <v>1223</v>
      </c>
      <c r="S84" s="63">
        <v>1057</v>
      </c>
      <c r="T84" s="68" t="s">
        <v>19</v>
      </c>
      <c r="U84" s="68" t="s">
        <v>19</v>
      </c>
      <c r="V84" s="68" t="s">
        <v>19</v>
      </c>
      <c r="W84" s="65">
        <f>M84/N84-1</f>
        <v>0.13012618296529976</v>
      </c>
      <c r="X84" s="66">
        <f t="shared" si="26"/>
        <v>0.140923566878981</v>
      </c>
      <c r="Y84" s="66">
        <f t="shared" si="26"/>
        <v>3.6794766966475878E-2</v>
      </c>
      <c r="Z84" s="66">
        <v>0.05</v>
      </c>
      <c r="AA84" s="68" t="s">
        <v>19</v>
      </c>
      <c r="AB84" s="69" t="s">
        <v>19</v>
      </c>
      <c r="AC84" s="27"/>
    </row>
    <row r="85" spans="2:29" s="37" customFormat="1" ht="12.95">
      <c r="B85" s="28" t="s">
        <v>21</v>
      </c>
      <c r="C85" s="61"/>
      <c r="D85" s="61"/>
      <c r="E85" s="61"/>
      <c r="F85" s="61"/>
      <c r="G85" s="61"/>
      <c r="H85" s="61"/>
      <c r="I85" s="61"/>
      <c r="J85" s="61"/>
      <c r="K85" s="61"/>
      <c r="L85" s="61"/>
      <c r="M85" s="70">
        <v>902</v>
      </c>
      <c r="N85" s="71">
        <v>621</v>
      </c>
      <c r="O85" s="71">
        <v>571</v>
      </c>
      <c r="P85" s="71">
        <v>561</v>
      </c>
      <c r="Q85" s="72">
        <v>495</v>
      </c>
      <c r="R85" s="71">
        <v>558</v>
      </c>
      <c r="S85" s="71">
        <v>319</v>
      </c>
      <c r="T85" s="71">
        <v>144</v>
      </c>
      <c r="U85" s="72">
        <v>157</v>
      </c>
      <c r="V85" s="71">
        <v>938</v>
      </c>
      <c r="W85" s="65">
        <f t="shared" ref="W85" si="30">M85/N85-1</f>
        <v>0.45249597423510468</v>
      </c>
      <c r="X85" s="66">
        <f>M85/Q85-1</f>
        <v>0.82222222222222219</v>
      </c>
      <c r="Y85" s="66">
        <f t="shared" si="26"/>
        <v>0.11290322580645151</v>
      </c>
      <c r="Z85" s="66">
        <v>0.69</v>
      </c>
      <c r="AA85" s="66">
        <f>M85/T85-1</f>
        <v>5.2638888888888893</v>
      </c>
      <c r="AB85" s="66">
        <v>-0.39</v>
      </c>
      <c r="AC85" s="27"/>
    </row>
    <row r="86" spans="2:29" s="37" customFormat="1" ht="12.95" thickBot="1">
      <c r="B86" s="73"/>
      <c r="C86" s="74"/>
      <c r="D86" s="74"/>
      <c r="E86" s="74"/>
      <c r="F86" s="74"/>
      <c r="G86" s="74"/>
      <c r="H86" s="74"/>
      <c r="I86" s="74"/>
      <c r="J86" s="74"/>
      <c r="K86" s="74"/>
      <c r="L86" s="74"/>
      <c r="M86" s="75"/>
      <c r="N86" s="75"/>
      <c r="O86" s="75"/>
      <c r="P86" s="75"/>
      <c r="Q86" s="76"/>
      <c r="R86" s="75"/>
      <c r="S86" s="75"/>
      <c r="T86" s="75"/>
      <c r="U86" s="76"/>
      <c r="V86" s="75"/>
      <c r="W86" s="77"/>
      <c r="X86" s="78"/>
      <c r="Y86" s="78"/>
      <c r="Z86" s="78"/>
      <c r="AA86" s="78"/>
      <c r="AB86" s="78"/>
      <c r="AC86" s="79"/>
    </row>
    <row r="87" spans="2:29" s="37" customFormat="1" ht="12.95">
      <c r="B87" s="47" t="s">
        <v>29</v>
      </c>
      <c r="C87" s="48">
        <v>0.19384000000000001</v>
      </c>
      <c r="D87" s="48">
        <v>0.24056174237044586</v>
      </c>
      <c r="E87" s="48">
        <v>0.16</v>
      </c>
      <c r="F87" s="48">
        <v>0.16</v>
      </c>
      <c r="G87" s="48">
        <v>0.17715</v>
      </c>
      <c r="H87" s="48">
        <v>0.1782314327937588</v>
      </c>
      <c r="I87" s="48">
        <v>0.17</v>
      </c>
      <c r="J87" s="48">
        <v>0.16508</v>
      </c>
      <c r="K87" s="48">
        <v>0.15586293851516725</v>
      </c>
      <c r="L87" s="48">
        <v>0.14000000000000001</v>
      </c>
      <c r="M87" s="49">
        <v>7281</v>
      </c>
      <c r="N87" s="50">
        <v>6543</v>
      </c>
      <c r="O87" s="50">
        <v>5726</v>
      </c>
      <c r="P87" s="50">
        <v>5567</v>
      </c>
      <c r="Q87" s="51">
        <v>5855</v>
      </c>
      <c r="R87" s="50">
        <v>5620</v>
      </c>
      <c r="S87" s="50">
        <v>5317</v>
      </c>
      <c r="T87" s="50">
        <v>4834</v>
      </c>
      <c r="U87" s="51">
        <v>4524</v>
      </c>
      <c r="V87" s="50">
        <v>4166</v>
      </c>
      <c r="W87" s="52">
        <f>N87/O87-1</f>
        <v>0.14268250087320999</v>
      </c>
      <c r="X87" s="53">
        <f>M87/Q87-1</f>
        <v>0.24355251921434662</v>
      </c>
      <c r="Y87" s="53">
        <f>N87/R87-1</f>
        <v>0.16423487544483995</v>
      </c>
      <c r="Z87" s="53">
        <v>-0.12</v>
      </c>
      <c r="AA87" s="53">
        <f>M87/T87-1</f>
        <v>0.5062060405461315</v>
      </c>
      <c r="AB87" s="53">
        <v>0.37</v>
      </c>
      <c r="AC87" s="54"/>
    </row>
    <row r="88" spans="2:29" s="37" customFormat="1" ht="12.95">
      <c r="B88" s="28" t="s">
        <v>13</v>
      </c>
      <c r="C88" s="80">
        <v>0.53939000000000004</v>
      </c>
      <c r="D88" s="80">
        <v>0.51313856699853111</v>
      </c>
      <c r="E88" s="80">
        <v>0.49</v>
      </c>
      <c r="F88" s="80">
        <v>0.44</v>
      </c>
      <c r="G88" s="80">
        <v>0.47972999999999999</v>
      </c>
      <c r="H88" s="80">
        <v>0.47469458987783597</v>
      </c>
      <c r="I88" s="80">
        <v>0.47</v>
      </c>
      <c r="J88" s="80">
        <v>0.47208</v>
      </c>
      <c r="K88" s="80">
        <v>0.43813387423935091</v>
      </c>
      <c r="L88" s="80">
        <v>0.43</v>
      </c>
      <c r="M88" s="81">
        <v>839</v>
      </c>
      <c r="N88" s="82">
        <v>740</v>
      </c>
      <c r="O88" s="82">
        <v>728</v>
      </c>
      <c r="P88" s="82">
        <v>646</v>
      </c>
      <c r="Q88" s="83">
        <v>649</v>
      </c>
      <c r="R88" s="82">
        <v>594</v>
      </c>
      <c r="S88" s="82">
        <v>565</v>
      </c>
      <c r="T88" s="82">
        <v>487</v>
      </c>
      <c r="U88" s="83">
        <v>443</v>
      </c>
      <c r="V88" s="82">
        <v>435</v>
      </c>
      <c r="W88" s="84">
        <f>M88/N88-1</f>
        <v>0.13378378378378386</v>
      </c>
      <c r="X88" s="85">
        <f>M88/Q88-1</f>
        <v>0.29275808936825887</v>
      </c>
      <c r="Y88" s="85">
        <f>N88/R88-1</f>
        <v>0.24579124579124589</v>
      </c>
      <c r="Z88" s="85">
        <v>-0.3</v>
      </c>
      <c r="AA88" s="85">
        <f>M88/T88-1</f>
        <v>0.7227926078028748</v>
      </c>
      <c r="AB88" s="85">
        <v>0.67</v>
      </c>
      <c r="AC88" s="27"/>
    </row>
    <row r="89" spans="2:29" s="37" customFormat="1" ht="12.95">
      <c r="B89" s="28" t="s">
        <v>14</v>
      </c>
      <c r="C89" s="21">
        <v>0.15692999999999999</v>
      </c>
      <c r="D89" s="21">
        <v>0.14604013645164265</v>
      </c>
      <c r="E89" s="21">
        <v>0.11</v>
      </c>
      <c r="F89" s="21">
        <v>0.11</v>
      </c>
      <c r="G89" s="21">
        <v>0.13994000000000001</v>
      </c>
      <c r="H89" s="21">
        <v>0.13822447102115915</v>
      </c>
      <c r="I89" s="21">
        <v>0.14000000000000001</v>
      </c>
      <c r="J89" s="21">
        <v>0.11833</v>
      </c>
      <c r="K89" s="21">
        <v>0.12127735916756369</v>
      </c>
      <c r="L89" s="21">
        <v>0.1</v>
      </c>
      <c r="M89" s="86">
        <v>1109</v>
      </c>
      <c r="N89" s="87">
        <v>945</v>
      </c>
      <c r="O89" s="87">
        <v>748</v>
      </c>
      <c r="P89" s="87">
        <v>665</v>
      </c>
      <c r="Q89" s="88">
        <v>713</v>
      </c>
      <c r="R89" s="87">
        <v>656</v>
      </c>
      <c r="S89" s="87">
        <v>573</v>
      </c>
      <c r="T89" s="87">
        <v>364</v>
      </c>
      <c r="U89" s="88">
        <v>348</v>
      </c>
      <c r="V89" s="87">
        <v>275</v>
      </c>
      <c r="W89" s="89">
        <f>M89/N89-1</f>
        <v>0.17354497354497345</v>
      </c>
      <c r="X89" s="90">
        <f t="shared" ref="X89:Y95" si="31">M89/Q89-1</f>
        <v>0.55539971949509126</v>
      </c>
      <c r="Y89" s="90">
        <f t="shared" si="31"/>
        <v>0.44054878048780477</v>
      </c>
      <c r="Z89" s="90">
        <v>-0.21</v>
      </c>
      <c r="AA89" s="90">
        <f>M89/T89-1</f>
        <v>2.0467032967032965</v>
      </c>
      <c r="AB89" s="90">
        <v>1.72</v>
      </c>
      <c r="AC89" s="27"/>
    </row>
    <row r="90" spans="2:29" s="37" customFormat="1" ht="12.95">
      <c r="B90" s="28" t="s">
        <v>15</v>
      </c>
      <c r="C90" s="21">
        <v>0.22803999999999999</v>
      </c>
      <c r="D90" s="21">
        <v>0.27809617111600948</v>
      </c>
      <c r="E90" s="21">
        <v>0.19</v>
      </c>
      <c r="F90" s="21">
        <v>0.19</v>
      </c>
      <c r="G90" s="21">
        <v>0.21201</v>
      </c>
      <c r="H90" s="21">
        <v>0.21404122059573227</v>
      </c>
      <c r="I90" s="21">
        <v>0.21</v>
      </c>
      <c r="J90" s="21">
        <v>0.20036000000000001</v>
      </c>
      <c r="K90" s="21">
        <v>0.18689707821500451</v>
      </c>
      <c r="L90" s="21">
        <v>0.17</v>
      </c>
      <c r="M90" s="86">
        <v>3626</v>
      </c>
      <c r="N90" s="87">
        <v>3303</v>
      </c>
      <c r="O90" s="87">
        <v>2916</v>
      </c>
      <c r="P90" s="87">
        <v>2926</v>
      </c>
      <c r="Q90" s="88">
        <v>3274</v>
      </c>
      <c r="R90" s="87">
        <v>3165</v>
      </c>
      <c r="S90" s="87">
        <v>3100</v>
      </c>
      <c r="T90" s="87">
        <v>2954</v>
      </c>
      <c r="U90" s="88">
        <v>2735</v>
      </c>
      <c r="V90" s="87">
        <v>2618</v>
      </c>
      <c r="W90" s="89">
        <f t="shared" ref="W90:W94" si="32">M90/N90-1</f>
        <v>9.7789887980623602E-2</v>
      </c>
      <c r="X90" s="90">
        <f t="shared" si="31"/>
        <v>0.10751374465485641</v>
      </c>
      <c r="Y90" s="90">
        <f t="shared" si="31"/>
        <v>4.3601895734597163E-2</v>
      </c>
      <c r="Z90" s="90">
        <v>-0.13</v>
      </c>
      <c r="AA90" s="90">
        <f t="shared" ref="AA90:AA91" si="33">M90/T90-1</f>
        <v>0.22748815165876768</v>
      </c>
      <c r="AB90" s="90">
        <v>0.11</v>
      </c>
      <c r="AC90" s="27"/>
    </row>
    <row r="91" spans="2:29" s="37" customFormat="1" ht="12.95">
      <c r="B91" s="28" t="s">
        <v>16</v>
      </c>
      <c r="C91" s="21">
        <v>0.10469000000000001</v>
      </c>
      <c r="D91" s="21">
        <v>0.12927357438152109</v>
      </c>
      <c r="E91" s="21">
        <v>0.08</v>
      </c>
      <c r="F91" s="21">
        <v>7.0000000000000007E-2</v>
      </c>
      <c r="G91" s="21">
        <v>7.7640000000000001E-2</v>
      </c>
      <c r="H91" s="21">
        <v>7.8950282360757393E-2</v>
      </c>
      <c r="I91" s="21">
        <v>7.0000000000000007E-2</v>
      </c>
      <c r="J91" s="21">
        <v>8.8800000000000004E-2</v>
      </c>
      <c r="K91" s="21">
        <v>8.1596399810516348E-2</v>
      </c>
      <c r="L91" s="21">
        <v>0.06</v>
      </c>
      <c r="M91" s="86">
        <v>1132</v>
      </c>
      <c r="N91" s="87">
        <v>946</v>
      </c>
      <c r="O91" s="87">
        <v>818</v>
      </c>
      <c r="P91" s="87">
        <v>698</v>
      </c>
      <c r="Q91" s="88">
        <v>767</v>
      </c>
      <c r="R91" s="87">
        <v>765</v>
      </c>
      <c r="S91" s="87">
        <v>712</v>
      </c>
      <c r="T91" s="87">
        <v>782</v>
      </c>
      <c r="U91" s="88">
        <v>717</v>
      </c>
      <c r="V91" s="87">
        <v>533</v>
      </c>
      <c r="W91" s="89">
        <f t="shared" si="32"/>
        <v>0.19661733615221988</v>
      </c>
      <c r="X91" s="90">
        <f t="shared" si="31"/>
        <v>0.47588005215123852</v>
      </c>
      <c r="Y91" s="90">
        <f t="shared" si="31"/>
        <v>0.23660130718954253</v>
      </c>
      <c r="Z91" s="90">
        <v>-0.19</v>
      </c>
      <c r="AA91" s="90">
        <f t="shared" si="33"/>
        <v>0.44757033248081846</v>
      </c>
      <c r="AB91" s="90">
        <v>0.53</v>
      </c>
      <c r="AC91" s="27"/>
    </row>
    <row r="92" spans="2:29" s="37" customFormat="1" ht="12.95">
      <c r="B92" s="28" t="s">
        <v>17</v>
      </c>
      <c r="C92" s="21" t="s">
        <v>30</v>
      </c>
      <c r="D92" s="21">
        <v>0.19141914191419143</v>
      </c>
      <c r="E92" s="21">
        <v>0.15</v>
      </c>
      <c r="F92" s="21">
        <v>0.17</v>
      </c>
      <c r="G92" s="21">
        <v>0.13245000000000001</v>
      </c>
      <c r="H92" s="21">
        <v>0.16071428571428573</v>
      </c>
      <c r="I92" s="21">
        <v>0.1</v>
      </c>
      <c r="J92" s="21">
        <v>0.16364000000000001</v>
      </c>
      <c r="K92" s="21">
        <v>0.13725490196078433</v>
      </c>
      <c r="L92" s="21">
        <v>0.14000000000000001</v>
      </c>
      <c r="M92" s="94" t="s">
        <v>30</v>
      </c>
      <c r="N92" s="87">
        <v>11</v>
      </c>
      <c r="O92" s="87">
        <v>30</v>
      </c>
      <c r="P92" s="87">
        <v>39</v>
      </c>
      <c r="Q92" s="88">
        <v>22</v>
      </c>
      <c r="R92" s="87">
        <v>21</v>
      </c>
      <c r="S92" s="87">
        <v>11</v>
      </c>
      <c r="T92" s="87">
        <v>19</v>
      </c>
      <c r="U92" s="88">
        <v>15</v>
      </c>
      <c r="V92" s="87">
        <v>15</v>
      </c>
      <c r="W92" s="95" t="s">
        <v>30</v>
      </c>
      <c r="X92" s="29" t="s">
        <v>30</v>
      </c>
      <c r="Y92" s="90">
        <f t="shared" si="31"/>
        <v>-0.47619047619047616</v>
      </c>
      <c r="Z92" s="90">
        <v>0.65</v>
      </c>
      <c r="AA92" s="29" t="s">
        <v>30</v>
      </c>
      <c r="AB92" s="90">
        <v>1</v>
      </c>
      <c r="AC92" s="27"/>
    </row>
    <row r="93" spans="2:29" s="37" customFormat="1" ht="12.95">
      <c r="B93" s="28" t="s">
        <v>18</v>
      </c>
      <c r="C93" s="21" t="s">
        <v>30</v>
      </c>
      <c r="D93" s="21" t="s">
        <v>30</v>
      </c>
      <c r="E93" s="21" t="s">
        <v>30</v>
      </c>
      <c r="F93" s="21" t="s">
        <v>30</v>
      </c>
      <c r="G93" s="21" t="s">
        <v>30</v>
      </c>
      <c r="H93" s="21" t="s">
        <v>30</v>
      </c>
      <c r="I93" s="21" t="s">
        <v>30</v>
      </c>
      <c r="J93" s="21" t="s">
        <v>19</v>
      </c>
      <c r="K93" s="21" t="s">
        <v>19</v>
      </c>
      <c r="L93" s="21" t="s">
        <v>19</v>
      </c>
      <c r="M93" s="94" t="s">
        <v>30</v>
      </c>
      <c r="N93" s="22" t="s">
        <v>30</v>
      </c>
      <c r="O93" s="22" t="s">
        <v>30</v>
      </c>
      <c r="P93" s="22" t="s">
        <v>30</v>
      </c>
      <c r="Q93" s="22" t="s">
        <v>30</v>
      </c>
      <c r="R93" s="22" t="s">
        <v>30</v>
      </c>
      <c r="S93" s="22" t="s">
        <v>30</v>
      </c>
      <c r="T93" s="22" t="s">
        <v>19</v>
      </c>
      <c r="U93" s="22" t="s">
        <v>19</v>
      </c>
      <c r="V93" s="22" t="s">
        <v>19</v>
      </c>
      <c r="W93" s="95" t="s">
        <v>30</v>
      </c>
      <c r="X93" s="29" t="s">
        <v>30</v>
      </c>
      <c r="Y93" s="29" t="e">
        <f t="shared" si="31"/>
        <v>#VALUE!</v>
      </c>
      <c r="Z93" s="29">
        <v>0.54</v>
      </c>
      <c r="AA93" s="34" t="s">
        <v>19</v>
      </c>
      <c r="AB93" s="34" t="s">
        <v>19</v>
      </c>
      <c r="AC93" s="27"/>
    </row>
    <row r="94" spans="2:29" s="37" customFormat="1" ht="12.95">
      <c r="B94" s="28" t="s">
        <v>20</v>
      </c>
      <c r="C94" s="21">
        <v>0.23907</v>
      </c>
      <c r="D94" s="21">
        <v>0.25386996904024767</v>
      </c>
      <c r="E94" s="21">
        <v>0.24</v>
      </c>
      <c r="F94" s="21">
        <v>0.28999999999999998</v>
      </c>
      <c r="G94" s="21">
        <v>0.47960999999999998</v>
      </c>
      <c r="H94" s="21">
        <v>0.45021645021645024</v>
      </c>
      <c r="I94" s="21">
        <v>0.41</v>
      </c>
      <c r="J94" s="21" t="s">
        <v>19</v>
      </c>
      <c r="K94" s="21" t="s">
        <v>19</v>
      </c>
      <c r="L94" s="21" t="s">
        <v>19</v>
      </c>
      <c r="M94" s="86">
        <v>429</v>
      </c>
      <c r="N94" s="87">
        <v>395</v>
      </c>
      <c r="O94" s="87">
        <v>339</v>
      </c>
      <c r="P94" s="87">
        <v>338</v>
      </c>
      <c r="Q94" s="88">
        <v>377</v>
      </c>
      <c r="R94" s="87">
        <v>344</v>
      </c>
      <c r="S94" s="87">
        <v>297</v>
      </c>
      <c r="T94" s="22" t="s">
        <v>19</v>
      </c>
      <c r="U94" s="22" t="s">
        <v>19</v>
      </c>
      <c r="V94" s="22" t="s">
        <v>19</v>
      </c>
      <c r="W94" s="89">
        <f t="shared" si="32"/>
        <v>8.6075949367088622E-2</v>
      </c>
      <c r="X94" s="90">
        <f t="shared" si="31"/>
        <v>0.13793103448275867</v>
      </c>
      <c r="Y94" s="90">
        <f t="shared" si="31"/>
        <v>0.14825581395348841</v>
      </c>
      <c r="Z94" s="90">
        <v>-0.1</v>
      </c>
      <c r="AA94" s="34" t="s">
        <v>19</v>
      </c>
      <c r="AB94" s="34" t="s">
        <v>19</v>
      </c>
      <c r="AC94" s="27"/>
    </row>
    <row r="95" spans="2:29" s="37" customFormat="1" ht="12.95">
      <c r="B95" s="28" t="s">
        <v>21</v>
      </c>
      <c r="C95" s="21"/>
      <c r="D95" s="21"/>
      <c r="E95" s="21"/>
      <c r="F95" s="21"/>
      <c r="G95" s="21"/>
      <c r="H95" s="21"/>
      <c r="I95" s="21"/>
      <c r="J95" s="21"/>
      <c r="K95" s="21"/>
      <c r="L95" s="21"/>
      <c r="M95" s="86">
        <v>132</v>
      </c>
      <c r="N95" s="96" t="s">
        <v>30</v>
      </c>
      <c r="O95" s="96" t="s">
        <v>30</v>
      </c>
      <c r="P95" s="96" t="s">
        <v>30</v>
      </c>
      <c r="Q95" s="36">
        <v>52</v>
      </c>
      <c r="R95" s="22" t="s">
        <v>30</v>
      </c>
      <c r="S95" s="96" t="s">
        <v>30</v>
      </c>
      <c r="T95" s="36">
        <v>33</v>
      </c>
      <c r="U95" s="36">
        <v>58</v>
      </c>
      <c r="V95" s="35">
        <v>140</v>
      </c>
      <c r="W95" s="95" t="s">
        <v>30</v>
      </c>
      <c r="X95" s="93">
        <f t="shared" si="31"/>
        <v>1.5384615384615383</v>
      </c>
      <c r="Y95" s="93" t="e">
        <f t="shared" si="31"/>
        <v>#VALUE!</v>
      </c>
      <c r="Z95" s="93">
        <v>1.04</v>
      </c>
      <c r="AA95" s="93">
        <f t="shared" ref="AA95" si="34">M95/T95-1</f>
        <v>3</v>
      </c>
      <c r="AB95" s="29" t="s">
        <v>30</v>
      </c>
      <c r="AC95" s="27"/>
    </row>
    <row r="96" spans="2:29" s="37" customFormat="1" ht="12.95" thickBot="1">
      <c r="B96" s="73"/>
      <c r="C96" s="74"/>
      <c r="D96" s="74"/>
      <c r="E96" s="74"/>
      <c r="F96" s="74"/>
      <c r="G96" s="74"/>
      <c r="H96" s="74"/>
      <c r="I96" s="74"/>
      <c r="J96" s="74"/>
      <c r="K96" s="74"/>
      <c r="L96" s="74"/>
      <c r="M96" s="75"/>
      <c r="N96" s="75"/>
      <c r="O96" s="75"/>
      <c r="P96" s="75"/>
      <c r="Q96" s="76"/>
      <c r="R96" s="75"/>
      <c r="S96" s="75"/>
      <c r="T96" s="75"/>
      <c r="U96" s="76"/>
      <c r="V96" s="75"/>
      <c r="W96" s="77"/>
      <c r="X96" s="78"/>
      <c r="Y96" s="78"/>
      <c r="Z96" s="78"/>
      <c r="AA96" s="78"/>
      <c r="AB96" s="78"/>
      <c r="AC96" s="79"/>
    </row>
    <row r="97" spans="2:29" s="37" customFormat="1" ht="12.95">
      <c r="B97" s="47" t="s">
        <v>31</v>
      </c>
      <c r="C97" s="48">
        <v>0.29248000000000002</v>
      </c>
      <c r="D97" s="48">
        <v>0.28382771231206827</v>
      </c>
      <c r="E97" s="48">
        <v>0.28000000000000003</v>
      </c>
      <c r="F97" s="48">
        <v>0.27</v>
      </c>
      <c r="G97" s="48">
        <v>0.29848999999999998</v>
      </c>
      <c r="H97" s="48">
        <v>0.29996943765281175</v>
      </c>
      <c r="I97" s="48">
        <v>0.32</v>
      </c>
      <c r="J97" s="48">
        <v>0.25774000000000002</v>
      </c>
      <c r="K97" s="48">
        <v>0.2588922314634578</v>
      </c>
      <c r="L97" s="48">
        <v>0.23</v>
      </c>
      <c r="M97" s="49">
        <v>4809</v>
      </c>
      <c r="N97" s="50">
        <v>4427</v>
      </c>
      <c r="O97" s="50">
        <v>3987</v>
      </c>
      <c r="P97" s="50">
        <v>3660</v>
      </c>
      <c r="Q97" s="51">
        <v>4447</v>
      </c>
      <c r="R97" s="50">
        <v>4419</v>
      </c>
      <c r="S97" s="50">
        <v>4292</v>
      </c>
      <c r="T97" s="50">
        <v>3400</v>
      </c>
      <c r="U97" s="51">
        <v>3429</v>
      </c>
      <c r="V97" s="50">
        <v>3051</v>
      </c>
      <c r="W97" s="52">
        <f t="shared" ref="W97:W101" si="35">M97/N97-1</f>
        <v>8.6288683081093387E-2</v>
      </c>
      <c r="X97" s="53">
        <f t="shared" ref="X97:Y105" si="36">M97/Q97-1</f>
        <v>8.1403193163930743E-2</v>
      </c>
      <c r="Y97" s="53">
        <f t="shared" si="36"/>
        <v>1.8103643358224897E-3</v>
      </c>
      <c r="Z97" s="53">
        <v>-0.1</v>
      </c>
      <c r="AA97" s="53">
        <f>N97/U97-1</f>
        <v>0.29104695246427537</v>
      </c>
      <c r="AB97" s="53">
        <v>0.31</v>
      </c>
      <c r="AC97" s="54"/>
    </row>
    <row r="98" spans="2:29" s="37" customFormat="1" ht="12.95">
      <c r="B98" s="28" t="s">
        <v>13</v>
      </c>
      <c r="C98" s="55">
        <v>0.62068999999999996</v>
      </c>
      <c r="D98" s="55">
        <v>0.59067357512953367</v>
      </c>
      <c r="E98" s="55">
        <v>0.67</v>
      </c>
      <c r="F98" s="55">
        <v>0.56999999999999995</v>
      </c>
      <c r="G98" s="55">
        <v>0.70560999999999996</v>
      </c>
      <c r="H98" s="55">
        <v>0.65789473684210531</v>
      </c>
      <c r="I98" s="55">
        <v>0.72</v>
      </c>
      <c r="J98" s="55">
        <v>0.71597999999999995</v>
      </c>
      <c r="K98" s="55">
        <v>0.76249999999999996</v>
      </c>
      <c r="L98" s="55">
        <v>0.62</v>
      </c>
      <c r="M98" s="56">
        <v>140</v>
      </c>
      <c r="N98" s="57">
        <v>128</v>
      </c>
      <c r="O98" s="57">
        <v>138</v>
      </c>
      <c r="P98" s="57">
        <v>132</v>
      </c>
      <c r="Q98" s="58">
        <v>165</v>
      </c>
      <c r="R98" s="57">
        <v>138</v>
      </c>
      <c r="S98" s="57">
        <v>139</v>
      </c>
      <c r="T98" s="57">
        <v>126</v>
      </c>
      <c r="U98" s="58">
        <v>126</v>
      </c>
      <c r="V98" s="57">
        <v>96</v>
      </c>
      <c r="W98" s="59">
        <f t="shared" si="35"/>
        <v>9.375E-2</v>
      </c>
      <c r="X98" s="60">
        <f t="shared" si="36"/>
        <v>-0.15151515151515149</v>
      </c>
      <c r="Y98" s="60">
        <f t="shared" si="36"/>
        <v>-7.2463768115942018E-2</v>
      </c>
      <c r="Z98" s="60">
        <v>0.17</v>
      </c>
      <c r="AA98" s="60">
        <f>M98/T98-1</f>
        <v>0.11111111111111116</v>
      </c>
      <c r="AB98" s="60">
        <v>0.44</v>
      </c>
      <c r="AC98" s="27"/>
    </row>
    <row r="99" spans="2:29" s="37" customFormat="1" ht="12.95">
      <c r="B99" s="28" t="s">
        <v>14</v>
      </c>
      <c r="C99" s="61">
        <v>0.28244999999999998</v>
      </c>
      <c r="D99" s="61">
        <v>0.23323978796382913</v>
      </c>
      <c r="E99" s="61">
        <v>0.26</v>
      </c>
      <c r="F99" s="61">
        <v>0.26</v>
      </c>
      <c r="G99" s="61">
        <v>0.33628999999999998</v>
      </c>
      <c r="H99" s="61">
        <v>0.34978354978354981</v>
      </c>
      <c r="I99" s="61">
        <v>0.45</v>
      </c>
      <c r="J99" s="61">
        <v>0.37831999999999999</v>
      </c>
      <c r="K99" s="61">
        <v>0.40476190476190477</v>
      </c>
      <c r="L99" s="61">
        <v>0.37</v>
      </c>
      <c r="M99" s="62">
        <v>1098</v>
      </c>
      <c r="N99" s="63">
        <v>842</v>
      </c>
      <c r="O99" s="63">
        <v>792</v>
      </c>
      <c r="P99" s="63">
        <v>698</v>
      </c>
      <c r="Q99" s="64">
        <v>914</v>
      </c>
      <c r="R99" s="63">
        <v>865</v>
      </c>
      <c r="S99" s="63">
        <v>975</v>
      </c>
      <c r="T99" s="63">
        <v>592</v>
      </c>
      <c r="U99" s="64">
        <v>637</v>
      </c>
      <c r="V99" s="63">
        <v>507</v>
      </c>
      <c r="W99" s="65">
        <f t="shared" si="35"/>
        <v>0.30403800475059373</v>
      </c>
      <c r="X99" s="66">
        <f t="shared" si="36"/>
        <v>0.20131291028446396</v>
      </c>
      <c r="Y99" s="66">
        <f t="shared" si="36"/>
        <v>-2.6589595375722586E-2</v>
      </c>
      <c r="Z99" s="66">
        <v>0.21</v>
      </c>
      <c r="AA99" s="66">
        <f>M99/T99-1</f>
        <v>0.85472972972972983</v>
      </c>
      <c r="AB99" s="66">
        <v>0.56000000000000005</v>
      </c>
      <c r="AC99" s="27"/>
    </row>
    <row r="100" spans="2:29" s="37" customFormat="1" ht="12.95">
      <c r="B100" s="28" t="s">
        <v>15</v>
      </c>
      <c r="C100" s="61">
        <v>0.70957999999999999</v>
      </c>
      <c r="D100" s="61">
        <v>0.7427222659323367</v>
      </c>
      <c r="E100" s="61">
        <v>0.71</v>
      </c>
      <c r="F100" s="61">
        <v>0.65</v>
      </c>
      <c r="G100" s="61">
        <v>0.77869999999999995</v>
      </c>
      <c r="H100" s="61">
        <v>0.75808383233532939</v>
      </c>
      <c r="I100" s="61">
        <v>0.78</v>
      </c>
      <c r="J100" s="61">
        <v>0.76480999999999999</v>
      </c>
      <c r="K100" s="61">
        <v>0.84100418410041844</v>
      </c>
      <c r="L100" s="61">
        <v>0.76</v>
      </c>
      <c r="M100" s="62">
        <v>1021</v>
      </c>
      <c r="N100" s="63">
        <v>1013</v>
      </c>
      <c r="O100" s="63">
        <v>903</v>
      </c>
      <c r="P100" s="63">
        <v>787</v>
      </c>
      <c r="Q100" s="64">
        <v>845</v>
      </c>
      <c r="R100" s="63">
        <v>706</v>
      </c>
      <c r="S100" s="63">
        <v>621</v>
      </c>
      <c r="T100" s="63">
        <v>447</v>
      </c>
      <c r="U100" s="64">
        <v>410</v>
      </c>
      <c r="V100" s="63">
        <v>333</v>
      </c>
      <c r="W100" s="65">
        <f t="shared" si="35"/>
        <v>7.8973346495556651E-3</v>
      </c>
      <c r="X100" s="66">
        <f t="shared" si="36"/>
        <v>0.20828402366863896</v>
      </c>
      <c r="Y100" s="66">
        <f t="shared" si="36"/>
        <v>0.43484419263456098</v>
      </c>
      <c r="Z100" s="66">
        <v>-0.15</v>
      </c>
      <c r="AA100" s="66">
        <f t="shared" ref="AA100:AA101" si="37">M100/T100-1</f>
        <v>1.2841163310961967</v>
      </c>
      <c r="AB100" s="66">
        <v>1.71</v>
      </c>
      <c r="AC100" s="27"/>
    </row>
    <row r="101" spans="2:29" s="37" customFormat="1" ht="12.95">
      <c r="B101" s="28" t="s">
        <v>16</v>
      </c>
      <c r="C101" s="61">
        <v>0.20677000000000001</v>
      </c>
      <c r="D101" s="61">
        <v>0.19827066157249146</v>
      </c>
      <c r="E101" s="61">
        <v>0.19</v>
      </c>
      <c r="F101" s="61">
        <v>0.18</v>
      </c>
      <c r="G101" s="61">
        <v>0.20097000000000001</v>
      </c>
      <c r="H101" s="61">
        <v>0.20635252324730957</v>
      </c>
      <c r="I101" s="61">
        <v>0.22</v>
      </c>
      <c r="J101" s="61">
        <v>0.19775000000000001</v>
      </c>
      <c r="K101" s="61">
        <v>0.19552889858233369</v>
      </c>
      <c r="L101" s="61">
        <v>0.18</v>
      </c>
      <c r="M101" s="62">
        <v>2173</v>
      </c>
      <c r="N101" s="63">
        <v>2002</v>
      </c>
      <c r="O101" s="63">
        <v>1783</v>
      </c>
      <c r="P101" s="63">
        <v>1718</v>
      </c>
      <c r="Q101" s="64">
        <v>2045</v>
      </c>
      <c r="R101" s="63">
        <v>2118</v>
      </c>
      <c r="S101" s="63">
        <v>2213</v>
      </c>
      <c r="T101" s="63">
        <v>1970</v>
      </c>
      <c r="U101" s="64">
        <v>1990</v>
      </c>
      <c r="V101" s="63">
        <v>1812</v>
      </c>
      <c r="W101" s="65">
        <f t="shared" si="35"/>
        <v>8.5414585414585353E-2</v>
      </c>
      <c r="X101" s="66">
        <f t="shared" si="36"/>
        <v>6.2591687041564814E-2</v>
      </c>
      <c r="Y101" s="66">
        <f t="shared" si="36"/>
        <v>-5.4768649669499569E-2</v>
      </c>
      <c r="Z101" s="66">
        <v>-0.21</v>
      </c>
      <c r="AA101" s="66">
        <f t="shared" si="37"/>
        <v>0.10304568527918789</v>
      </c>
      <c r="AB101" s="66">
        <v>-0.02</v>
      </c>
      <c r="AC101" s="27"/>
    </row>
    <row r="102" spans="2:29" s="37" customFormat="1" ht="12.95">
      <c r="B102" s="28" t="s">
        <v>17</v>
      </c>
      <c r="C102" s="61" t="s">
        <v>30</v>
      </c>
      <c r="D102" s="61">
        <v>0.34285714285714286</v>
      </c>
      <c r="E102" s="61">
        <v>0.71</v>
      </c>
      <c r="F102" s="61" t="s">
        <v>30</v>
      </c>
      <c r="G102" s="61">
        <v>0.80952000000000002</v>
      </c>
      <c r="H102" s="61">
        <v>0.8</v>
      </c>
      <c r="I102" s="61" t="s">
        <v>30</v>
      </c>
      <c r="J102" s="61">
        <v>1.54545</v>
      </c>
      <c r="K102" s="61" t="s">
        <v>32</v>
      </c>
      <c r="L102" s="61">
        <v>0.39</v>
      </c>
      <c r="M102" s="97" t="s">
        <v>30</v>
      </c>
      <c r="N102" s="64">
        <v>12</v>
      </c>
      <c r="O102" s="64">
        <v>17</v>
      </c>
      <c r="P102" s="68" t="s">
        <v>30</v>
      </c>
      <c r="Q102" s="64">
        <v>19</v>
      </c>
      <c r="R102" s="68" t="s">
        <v>30</v>
      </c>
      <c r="S102" s="68" t="s">
        <v>30</v>
      </c>
      <c r="T102" s="64">
        <v>18</v>
      </c>
      <c r="U102" s="64">
        <v>28</v>
      </c>
      <c r="V102" s="63">
        <v>10</v>
      </c>
      <c r="W102" s="98" t="s">
        <v>30</v>
      </c>
      <c r="X102" s="68" t="s">
        <v>30</v>
      </c>
      <c r="Y102" s="68" t="e">
        <f t="shared" si="36"/>
        <v>#VALUE!</v>
      </c>
      <c r="Z102" s="69">
        <v>0.68</v>
      </c>
      <c r="AA102" s="69" t="s">
        <v>30</v>
      </c>
      <c r="AB102" s="66">
        <v>0.7</v>
      </c>
      <c r="AC102" s="67"/>
    </row>
    <row r="103" spans="2:29" s="37" customFormat="1" ht="12.95">
      <c r="B103" s="28" t="s">
        <v>18</v>
      </c>
      <c r="C103" s="61" t="s">
        <v>30</v>
      </c>
      <c r="D103" s="61" t="s">
        <v>30</v>
      </c>
      <c r="E103" s="61" t="s">
        <v>30</v>
      </c>
      <c r="F103" s="61" t="s">
        <v>30</v>
      </c>
      <c r="G103" s="61" t="s">
        <v>30</v>
      </c>
      <c r="H103" s="61" t="s">
        <v>30</v>
      </c>
      <c r="I103" s="61" t="s">
        <v>30</v>
      </c>
      <c r="J103" s="61" t="s">
        <v>19</v>
      </c>
      <c r="K103" s="61" t="s">
        <v>19</v>
      </c>
      <c r="L103" s="61" t="s">
        <v>19</v>
      </c>
      <c r="M103" s="97" t="s">
        <v>30</v>
      </c>
      <c r="N103" s="68" t="s">
        <v>30</v>
      </c>
      <c r="O103" s="68" t="s">
        <v>30</v>
      </c>
      <c r="P103" s="68" t="s">
        <v>30</v>
      </c>
      <c r="Q103" s="68" t="s">
        <v>30</v>
      </c>
      <c r="R103" s="68" t="s">
        <v>30</v>
      </c>
      <c r="S103" s="68" t="s">
        <v>30</v>
      </c>
      <c r="T103" s="68" t="s">
        <v>19</v>
      </c>
      <c r="U103" s="68" t="s">
        <v>19</v>
      </c>
      <c r="V103" s="68" t="s">
        <v>19</v>
      </c>
      <c r="W103" s="97" t="s">
        <v>30</v>
      </c>
      <c r="X103" s="69" t="s">
        <v>30</v>
      </c>
      <c r="Y103" s="68" t="e">
        <f t="shared" si="36"/>
        <v>#VALUE!</v>
      </c>
      <c r="Z103" s="69">
        <v>0</v>
      </c>
      <c r="AA103" s="68" t="s">
        <v>19</v>
      </c>
      <c r="AB103" s="69" t="s">
        <v>19</v>
      </c>
      <c r="AC103" s="27"/>
    </row>
    <row r="104" spans="2:29" s="37" customFormat="1" ht="12.95">
      <c r="B104" s="28" t="s">
        <v>20</v>
      </c>
      <c r="C104" s="61">
        <v>0.71569000000000005</v>
      </c>
      <c r="D104" s="61">
        <v>0.58483754512635377</v>
      </c>
      <c r="E104" s="61">
        <v>0.76</v>
      </c>
      <c r="F104" s="61" t="s">
        <v>32</v>
      </c>
      <c r="G104" s="61">
        <v>1.2105300000000001</v>
      </c>
      <c r="H104" s="61" t="s">
        <v>32</v>
      </c>
      <c r="I104" s="61" t="s">
        <v>32</v>
      </c>
      <c r="J104" s="61" t="s">
        <v>19</v>
      </c>
      <c r="K104" s="61" t="s">
        <v>19</v>
      </c>
      <c r="L104" s="61" t="s">
        <v>19</v>
      </c>
      <c r="M104" s="62">
        <v>237</v>
      </c>
      <c r="N104" s="63">
        <v>180</v>
      </c>
      <c r="O104" s="63">
        <v>188</v>
      </c>
      <c r="P104" s="63">
        <v>198</v>
      </c>
      <c r="Q104" s="64">
        <v>204</v>
      </c>
      <c r="R104" s="63">
        <v>201</v>
      </c>
      <c r="S104" s="63">
        <v>188</v>
      </c>
      <c r="T104" s="68" t="s">
        <v>19</v>
      </c>
      <c r="U104" s="68" t="s">
        <v>19</v>
      </c>
      <c r="V104" s="68" t="s">
        <v>19</v>
      </c>
      <c r="W104" s="65">
        <f t="shared" ref="W104" si="38">M104/N104-1</f>
        <v>0.31666666666666665</v>
      </c>
      <c r="X104" s="66">
        <f t="shared" si="36"/>
        <v>0.16176470588235303</v>
      </c>
      <c r="Y104" s="66">
        <f t="shared" si="36"/>
        <v>-0.10447761194029848</v>
      </c>
      <c r="Z104" s="66">
        <v>0.05</v>
      </c>
      <c r="AA104" s="68" t="s">
        <v>19</v>
      </c>
      <c r="AB104" s="69" t="s">
        <v>19</v>
      </c>
      <c r="AC104" s="27"/>
    </row>
    <row r="105" spans="2:29" s="37" customFormat="1" ht="12.95">
      <c r="B105" s="28" t="s">
        <v>21</v>
      </c>
      <c r="C105" s="61"/>
      <c r="D105" s="61"/>
      <c r="E105" s="61"/>
      <c r="F105" s="61"/>
      <c r="G105" s="61"/>
      <c r="H105" s="61"/>
      <c r="I105" s="61"/>
      <c r="J105" s="61"/>
      <c r="K105" s="61"/>
      <c r="L105" s="61"/>
      <c r="M105" s="62">
        <v>130</v>
      </c>
      <c r="N105" s="99" t="s">
        <v>30</v>
      </c>
      <c r="O105" s="99" t="s">
        <v>30</v>
      </c>
      <c r="P105" s="71">
        <v>120</v>
      </c>
      <c r="Q105" s="72">
        <v>251</v>
      </c>
      <c r="R105" s="68" t="s">
        <v>30</v>
      </c>
      <c r="S105" s="71">
        <v>146</v>
      </c>
      <c r="T105" s="71">
        <v>88</v>
      </c>
      <c r="U105" s="72">
        <v>78</v>
      </c>
      <c r="V105" s="71">
        <v>175</v>
      </c>
      <c r="W105" s="97" t="s">
        <v>30</v>
      </c>
      <c r="X105" s="100">
        <f t="shared" si="36"/>
        <v>-0.48207171314741037</v>
      </c>
      <c r="Y105" s="64" t="e">
        <f t="shared" si="36"/>
        <v>#VALUE!</v>
      </c>
      <c r="Z105" s="100">
        <v>0.69</v>
      </c>
      <c r="AA105" s="100">
        <f t="shared" ref="AA105" si="39">M105/T105-1</f>
        <v>0.47727272727272729</v>
      </c>
      <c r="AB105" s="69" t="s">
        <v>30</v>
      </c>
      <c r="AC105" s="27"/>
    </row>
    <row r="106" spans="2:29" s="37" customFormat="1" ht="12.95" thickBot="1">
      <c r="B106" s="73"/>
      <c r="C106" s="74"/>
      <c r="D106" s="74"/>
      <c r="E106" s="74"/>
      <c r="F106" s="74"/>
      <c r="G106" s="74"/>
      <c r="H106" s="74"/>
      <c r="I106" s="74"/>
      <c r="J106" s="74"/>
      <c r="K106" s="74"/>
      <c r="L106" s="74"/>
      <c r="M106" s="75"/>
      <c r="N106" s="75"/>
      <c r="O106" s="75"/>
      <c r="P106" s="75"/>
      <c r="Q106" s="76"/>
      <c r="R106" s="75"/>
      <c r="S106" s="75"/>
      <c r="T106" s="75"/>
      <c r="U106" s="76"/>
      <c r="V106" s="75"/>
      <c r="W106" s="77"/>
      <c r="X106" s="78"/>
      <c r="Y106" s="78"/>
      <c r="Z106" s="78"/>
      <c r="AA106" s="78"/>
      <c r="AB106" s="78"/>
      <c r="AC106" s="79"/>
    </row>
    <row r="107" spans="2:29" s="37" customFormat="1" ht="12.95">
      <c r="B107" s="47" t="s">
        <v>33</v>
      </c>
      <c r="C107" s="48">
        <v>0.23483999999999999</v>
      </c>
      <c r="D107" s="48">
        <v>0.22482080817240852</v>
      </c>
      <c r="E107" s="48">
        <v>0.22</v>
      </c>
      <c r="F107" s="48">
        <v>0.23</v>
      </c>
      <c r="G107" s="48">
        <v>0.24632000000000001</v>
      </c>
      <c r="H107" s="48">
        <v>0.24953098059066389</v>
      </c>
      <c r="I107" s="48">
        <v>0.25</v>
      </c>
      <c r="J107" s="48">
        <v>0.23247999999999999</v>
      </c>
      <c r="K107" s="48">
        <v>0.22993308888885083</v>
      </c>
      <c r="L107" s="48">
        <v>0.23</v>
      </c>
      <c r="M107" s="49">
        <v>193422</v>
      </c>
      <c r="N107" s="50">
        <v>185039</v>
      </c>
      <c r="O107" s="50">
        <v>178384</v>
      </c>
      <c r="P107" s="50">
        <v>177483</v>
      </c>
      <c r="Q107" s="51">
        <v>195487</v>
      </c>
      <c r="R107" s="50">
        <v>198483</v>
      </c>
      <c r="S107" s="50">
        <v>194515</v>
      </c>
      <c r="T107" s="50">
        <v>177894</v>
      </c>
      <c r="U107" s="51">
        <v>175191</v>
      </c>
      <c r="V107" s="50">
        <v>170181</v>
      </c>
      <c r="W107" s="52">
        <f>M107/N107-1</f>
        <v>4.5303962948351373E-2</v>
      </c>
      <c r="X107" s="53">
        <f t="shared" ref="X107:Y115" si="40">M107/Q107-1</f>
        <v>-1.0563362269613852E-2</v>
      </c>
      <c r="Y107" s="53">
        <f t="shared" si="40"/>
        <v>-6.7733760573953417E-2</v>
      </c>
      <c r="Z107" s="53">
        <v>-0.1</v>
      </c>
      <c r="AA107" s="53">
        <f>N107/U107-1</f>
        <v>5.6212933312784319E-2</v>
      </c>
      <c r="AB107" s="53">
        <v>0.05</v>
      </c>
      <c r="AC107" s="54"/>
    </row>
    <row r="108" spans="2:29" s="37" customFormat="1" ht="12.95">
      <c r="B108" s="28" t="s">
        <v>13</v>
      </c>
      <c r="C108" s="80">
        <v>0.55044000000000004</v>
      </c>
      <c r="D108" s="80">
        <v>0.52674150693661459</v>
      </c>
      <c r="E108" s="80">
        <v>0.51</v>
      </c>
      <c r="F108" s="80">
        <v>0.51</v>
      </c>
      <c r="G108" s="80">
        <v>0.51917999999999997</v>
      </c>
      <c r="H108" s="80">
        <v>0.51283872377622375</v>
      </c>
      <c r="I108" s="80">
        <v>0.51</v>
      </c>
      <c r="J108" s="80">
        <v>0.57294</v>
      </c>
      <c r="K108" s="80">
        <v>0.56816182937554971</v>
      </c>
      <c r="L108" s="80">
        <v>0.55000000000000004</v>
      </c>
      <c r="M108" s="81">
        <v>14454</v>
      </c>
      <c r="N108" s="82">
        <v>13871</v>
      </c>
      <c r="O108" s="82">
        <v>13065</v>
      </c>
      <c r="P108" s="82">
        <v>12806</v>
      </c>
      <c r="Q108" s="83">
        <v>12797</v>
      </c>
      <c r="R108" s="82">
        <v>12358</v>
      </c>
      <c r="S108" s="82">
        <v>11572</v>
      </c>
      <c r="T108" s="82">
        <v>11777</v>
      </c>
      <c r="U108" s="83">
        <v>11429</v>
      </c>
      <c r="V108" s="82">
        <v>10441</v>
      </c>
      <c r="W108" s="84">
        <f>M108/N108-1</f>
        <v>4.2030134813640041E-2</v>
      </c>
      <c r="X108" s="85">
        <f t="shared" si="40"/>
        <v>0.12948347268891136</v>
      </c>
      <c r="Y108" s="85">
        <f t="shared" si="40"/>
        <v>0.12243081404758049</v>
      </c>
      <c r="Z108" s="85">
        <v>0.17</v>
      </c>
      <c r="AA108" s="85">
        <f>M108/T108-1</f>
        <v>0.22730746370043309</v>
      </c>
      <c r="AB108" s="85">
        <v>0.25</v>
      </c>
      <c r="AC108" s="27"/>
    </row>
    <row r="109" spans="2:29" s="37" customFormat="1" ht="12.95">
      <c r="B109" s="28" t="s">
        <v>14</v>
      </c>
      <c r="C109" s="21">
        <v>0.24818999999999999</v>
      </c>
      <c r="D109" s="21">
        <v>0.21812531943166719</v>
      </c>
      <c r="E109" s="21">
        <v>0.21</v>
      </c>
      <c r="F109" s="21">
        <v>0.22</v>
      </c>
      <c r="G109" s="21">
        <v>0.28377000000000002</v>
      </c>
      <c r="H109" s="21">
        <v>0.28712890856623313</v>
      </c>
      <c r="I109" s="21">
        <v>0.28999999999999998</v>
      </c>
      <c r="J109" s="21">
        <v>0.24262</v>
      </c>
      <c r="K109" s="21">
        <v>0.24013139441386747</v>
      </c>
      <c r="L109" s="21">
        <v>0.23</v>
      </c>
      <c r="M109" s="86">
        <v>76006</v>
      </c>
      <c r="N109" s="87">
        <v>64816</v>
      </c>
      <c r="O109" s="87">
        <v>59451</v>
      </c>
      <c r="P109" s="87">
        <v>59595</v>
      </c>
      <c r="Q109" s="88">
        <v>72514</v>
      </c>
      <c r="R109" s="87">
        <v>71289</v>
      </c>
      <c r="S109" s="87">
        <v>68249</v>
      </c>
      <c r="T109" s="87">
        <v>48756</v>
      </c>
      <c r="U109" s="88">
        <v>46353</v>
      </c>
      <c r="V109" s="87">
        <v>42312</v>
      </c>
      <c r="W109" s="89">
        <f>M109/N109-1</f>
        <v>0.1726425573932362</v>
      </c>
      <c r="X109" s="90">
        <f t="shared" si="40"/>
        <v>4.8156218109606463E-2</v>
      </c>
      <c r="Y109" s="90">
        <f t="shared" si="40"/>
        <v>-9.0799422070726221E-2</v>
      </c>
      <c r="Z109" s="90">
        <v>0.21</v>
      </c>
      <c r="AA109" s="90">
        <f>M109/T109-1</f>
        <v>0.55890557059643942</v>
      </c>
      <c r="AB109" s="90">
        <v>0.41</v>
      </c>
      <c r="AC109" s="27"/>
    </row>
    <row r="110" spans="2:29" s="37" customFormat="1" ht="12.95">
      <c r="B110" s="28" t="s">
        <v>15</v>
      </c>
      <c r="C110" s="21">
        <v>0.24801000000000001</v>
      </c>
      <c r="D110" s="21">
        <v>0.25588842150382196</v>
      </c>
      <c r="E110" s="21">
        <v>0.26</v>
      </c>
      <c r="F110" s="21">
        <v>0.25</v>
      </c>
      <c r="G110" s="21">
        <v>0.25198999999999999</v>
      </c>
      <c r="H110" s="21">
        <v>0.2534003358157994</v>
      </c>
      <c r="I110" s="21">
        <v>0.26</v>
      </c>
      <c r="J110" s="21">
        <v>0.26456000000000002</v>
      </c>
      <c r="K110" s="21">
        <v>0.2612637469397272</v>
      </c>
      <c r="L110" s="21">
        <v>0.26</v>
      </c>
      <c r="M110" s="86">
        <v>71457</v>
      </c>
      <c r="N110" s="87">
        <v>75288</v>
      </c>
      <c r="O110" s="87">
        <v>75706</v>
      </c>
      <c r="P110" s="87">
        <v>74224</v>
      </c>
      <c r="Q110" s="88">
        <v>76670</v>
      </c>
      <c r="R110" s="87">
        <v>79232</v>
      </c>
      <c r="S110" s="87">
        <v>80697</v>
      </c>
      <c r="T110" s="87">
        <v>84184</v>
      </c>
      <c r="U110" s="88">
        <v>83733</v>
      </c>
      <c r="V110" s="87">
        <v>81743</v>
      </c>
      <c r="W110" s="89">
        <f t="shared" ref="W110:W111" si="41">M110/N110-1</f>
        <v>-5.088460312400378E-2</v>
      </c>
      <c r="X110" s="90">
        <f t="shared" si="40"/>
        <v>-6.7992695969740446E-2</v>
      </c>
      <c r="Y110" s="90">
        <f t="shared" si="40"/>
        <v>-4.9777867528271402E-2</v>
      </c>
      <c r="Z110" s="90">
        <v>-0.15</v>
      </c>
      <c r="AA110" s="90">
        <f t="shared" ref="AA110:AA112" si="42">M110/T110-1</f>
        <v>-0.1511807469352846</v>
      </c>
      <c r="AB110" s="90">
        <v>-7.0000000000000007E-2</v>
      </c>
      <c r="AC110" s="27"/>
    </row>
    <row r="111" spans="2:29" s="37" customFormat="1" ht="12.95">
      <c r="B111" s="28" t="s">
        <v>16</v>
      </c>
      <c r="C111" s="21">
        <v>0.11285000000000001</v>
      </c>
      <c r="D111" s="21">
        <v>0.10705350543014727</v>
      </c>
      <c r="E111" s="21">
        <v>0.11</v>
      </c>
      <c r="F111" s="21">
        <v>0.1</v>
      </c>
      <c r="G111" s="21">
        <v>0.12152</v>
      </c>
      <c r="H111" s="21">
        <v>0.12587108944015377</v>
      </c>
      <c r="I111" s="21">
        <v>0.12</v>
      </c>
      <c r="J111" s="21">
        <v>0.13388</v>
      </c>
      <c r="K111" s="21">
        <v>0.1335470488402791</v>
      </c>
      <c r="L111" s="21">
        <v>0.13</v>
      </c>
      <c r="M111" s="86">
        <v>19287</v>
      </c>
      <c r="N111" s="87">
        <v>18553</v>
      </c>
      <c r="O111" s="87">
        <v>18221</v>
      </c>
      <c r="P111" s="87">
        <v>17208</v>
      </c>
      <c r="Q111" s="88">
        <v>20890</v>
      </c>
      <c r="R111" s="87">
        <v>21625</v>
      </c>
      <c r="S111" s="87">
        <v>21368</v>
      </c>
      <c r="T111" s="87">
        <v>21864</v>
      </c>
      <c r="U111" s="88">
        <v>22157</v>
      </c>
      <c r="V111" s="87">
        <v>20967</v>
      </c>
      <c r="W111" s="89">
        <f t="shared" si="41"/>
        <v>3.9562334932355947E-2</v>
      </c>
      <c r="X111" s="90">
        <f t="shared" si="40"/>
        <v>-7.6735280038295883E-2</v>
      </c>
      <c r="Y111" s="90">
        <f t="shared" si="40"/>
        <v>-0.14205780346820807</v>
      </c>
      <c r="Z111" s="90">
        <v>-0.21</v>
      </c>
      <c r="AA111" s="90">
        <f t="shared" si="42"/>
        <v>-0.11786498353457742</v>
      </c>
      <c r="AB111" s="90">
        <v>-0.13</v>
      </c>
      <c r="AC111" s="27"/>
    </row>
    <row r="112" spans="2:29" s="37" customFormat="1" ht="12.95">
      <c r="B112" s="28" t="s">
        <v>17</v>
      </c>
      <c r="C112" s="21">
        <v>0.24853</v>
      </c>
      <c r="D112" s="21">
        <v>0.31515877771120432</v>
      </c>
      <c r="E112" s="21">
        <v>0.44</v>
      </c>
      <c r="F112" s="21">
        <v>0.44</v>
      </c>
      <c r="G112" s="21">
        <v>0.16535</v>
      </c>
      <c r="H112" s="21">
        <v>0.15338983050847457</v>
      </c>
      <c r="I112" s="21">
        <v>0.16</v>
      </c>
      <c r="J112" s="21">
        <v>0.26959</v>
      </c>
      <c r="K112" s="21">
        <v>0.24560632688927944</v>
      </c>
      <c r="L112" s="21">
        <v>0.21</v>
      </c>
      <c r="M112" s="86">
        <v>477</v>
      </c>
      <c r="N112" s="87">
        <v>729</v>
      </c>
      <c r="O112" s="87">
        <v>1062</v>
      </c>
      <c r="P112" s="87">
        <v>1108</v>
      </c>
      <c r="Q112" s="88">
        <v>480</v>
      </c>
      <c r="R112" s="87">
        <v>463</v>
      </c>
      <c r="S112" s="87">
        <v>529</v>
      </c>
      <c r="T112" s="87">
        <v>738</v>
      </c>
      <c r="U112" s="88">
        <v>708</v>
      </c>
      <c r="V112" s="87">
        <v>581</v>
      </c>
      <c r="W112" s="89">
        <f>M112/N112-1</f>
        <v>-0.34567901234567899</v>
      </c>
      <c r="X112" s="90">
        <f t="shared" si="40"/>
        <v>-6.2499999999999778E-3</v>
      </c>
      <c r="Y112" s="90">
        <f t="shared" si="40"/>
        <v>0.5745140388768899</v>
      </c>
      <c r="Z112" s="90">
        <v>0.68</v>
      </c>
      <c r="AA112" s="90">
        <f t="shared" si="42"/>
        <v>-0.35365853658536583</v>
      </c>
      <c r="AB112" s="90">
        <v>0.83</v>
      </c>
      <c r="AC112" s="27"/>
    </row>
    <row r="113" spans="2:29" s="37" customFormat="1" ht="12.95">
      <c r="B113" s="28" t="s">
        <v>18</v>
      </c>
      <c r="C113" s="21">
        <v>0.12720999999999999</v>
      </c>
      <c r="D113" s="21">
        <v>0.1651567944250871</v>
      </c>
      <c r="E113" s="21">
        <v>0.17</v>
      </c>
      <c r="F113" s="21">
        <v>0.18</v>
      </c>
      <c r="G113" s="21">
        <v>0.21612000000000001</v>
      </c>
      <c r="H113" s="21">
        <v>0.25059382422802851</v>
      </c>
      <c r="I113" s="21">
        <v>0.28999999999999998</v>
      </c>
      <c r="J113" s="21" t="s">
        <v>19</v>
      </c>
      <c r="K113" s="21" t="s">
        <v>19</v>
      </c>
      <c r="L113" s="21" t="s">
        <v>19</v>
      </c>
      <c r="M113" s="86">
        <v>215</v>
      </c>
      <c r="N113" s="87">
        <v>304</v>
      </c>
      <c r="O113" s="87">
        <v>287</v>
      </c>
      <c r="P113" s="87">
        <v>259</v>
      </c>
      <c r="Q113" s="88">
        <v>241</v>
      </c>
      <c r="R113" s="87">
        <v>269</v>
      </c>
      <c r="S113" s="87">
        <v>293</v>
      </c>
      <c r="T113" s="22" t="s">
        <v>19</v>
      </c>
      <c r="U113" s="22" t="s">
        <v>19</v>
      </c>
      <c r="V113" s="22" t="s">
        <v>19</v>
      </c>
      <c r="W113" s="89">
        <f t="shared" ref="W113" si="43">M113/N113-1</f>
        <v>-0.29276315789473684</v>
      </c>
      <c r="X113" s="90">
        <f t="shared" si="40"/>
        <v>-0.10788381742738584</v>
      </c>
      <c r="Y113" s="90">
        <f t="shared" si="40"/>
        <v>0.13011152416356886</v>
      </c>
      <c r="Z113" s="90">
        <v>0</v>
      </c>
      <c r="AA113" s="34" t="s">
        <v>19</v>
      </c>
      <c r="AB113" s="34" t="s">
        <v>19</v>
      </c>
      <c r="AC113" s="27"/>
    </row>
    <row r="114" spans="2:29" s="37" customFormat="1" ht="12.95">
      <c r="B114" s="28" t="s">
        <v>20</v>
      </c>
      <c r="C114" s="21">
        <v>0.29885</v>
      </c>
      <c r="D114" s="21">
        <v>0.28923049181805888</v>
      </c>
      <c r="E114" s="21">
        <v>0.28000000000000003</v>
      </c>
      <c r="F114" s="21">
        <v>0.28999999999999998</v>
      </c>
      <c r="G114" s="21">
        <v>0.32779000000000003</v>
      </c>
      <c r="H114" s="21">
        <v>0.35647239751816301</v>
      </c>
      <c r="I114" s="21">
        <v>0.36</v>
      </c>
      <c r="J114" s="21" t="s">
        <v>19</v>
      </c>
      <c r="K114" s="21" t="s">
        <v>19</v>
      </c>
      <c r="L114" s="21" t="s">
        <v>19</v>
      </c>
      <c r="M114" s="86">
        <v>8415</v>
      </c>
      <c r="N114" s="87">
        <v>7900</v>
      </c>
      <c r="O114" s="87">
        <v>7503</v>
      </c>
      <c r="P114" s="87">
        <v>7326</v>
      </c>
      <c r="Q114" s="88">
        <v>8144</v>
      </c>
      <c r="R114" s="87">
        <v>8631</v>
      </c>
      <c r="S114" s="87">
        <v>8402</v>
      </c>
      <c r="T114" s="22" t="s">
        <v>19</v>
      </c>
      <c r="U114" s="22" t="s">
        <v>19</v>
      </c>
      <c r="V114" s="22" t="s">
        <v>19</v>
      </c>
      <c r="W114" s="89">
        <f>M114/N114-1</f>
        <v>6.5189873417721422E-2</v>
      </c>
      <c r="X114" s="90">
        <f t="shared" si="40"/>
        <v>3.3276031434184672E-2</v>
      </c>
      <c r="Y114" s="90">
        <f t="shared" si="40"/>
        <v>-8.4694705132661308E-2</v>
      </c>
      <c r="Z114" s="90">
        <v>0.05</v>
      </c>
      <c r="AA114" s="34" t="s">
        <v>19</v>
      </c>
      <c r="AB114" s="34" t="s">
        <v>19</v>
      </c>
      <c r="AC114" s="27"/>
    </row>
    <row r="115" spans="2:29" s="37" customFormat="1" ht="12.95">
      <c r="B115" s="28" t="s">
        <v>21</v>
      </c>
      <c r="C115" s="21"/>
      <c r="D115" s="21"/>
      <c r="E115" s="21"/>
      <c r="F115" s="21"/>
      <c r="G115" s="21"/>
      <c r="H115" s="21"/>
      <c r="I115" s="21"/>
      <c r="J115" s="21"/>
      <c r="K115" s="21"/>
      <c r="L115" s="21"/>
      <c r="M115" s="23">
        <v>3111</v>
      </c>
      <c r="N115" s="35">
        <v>3578</v>
      </c>
      <c r="O115" s="35">
        <v>3089</v>
      </c>
      <c r="P115" s="35">
        <v>4957</v>
      </c>
      <c r="Q115" s="36">
        <v>3751</v>
      </c>
      <c r="R115" s="35">
        <v>4614</v>
      </c>
      <c r="S115" s="35">
        <v>3381</v>
      </c>
      <c r="T115" s="35">
        <v>3323</v>
      </c>
      <c r="U115" s="36">
        <v>3185</v>
      </c>
      <c r="V115" s="35">
        <v>7586</v>
      </c>
      <c r="W115" s="89">
        <f t="shared" ref="W115" si="44">M115/N115-1</f>
        <v>-0.13051984348798207</v>
      </c>
      <c r="X115" s="90">
        <f>M115/Q115-1</f>
        <v>-0.17062116768861635</v>
      </c>
      <c r="Y115" s="90">
        <f t="shared" si="40"/>
        <v>-0.22453402687472912</v>
      </c>
      <c r="Z115" s="90">
        <v>0.69</v>
      </c>
      <c r="AA115" s="90">
        <f>M115/T115-1</f>
        <v>-6.3797773096599508E-2</v>
      </c>
      <c r="AB115" s="90">
        <v>-0.59</v>
      </c>
      <c r="AC115" s="27"/>
    </row>
    <row r="116" spans="2:29" s="37" customFormat="1" ht="12.95" thickBot="1">
      <c r="B116" s="73"/>
      <c r="C116" s="74"/>
      <c r="D116" s="74"/>
      <c r="E116" s="74"/>
      <c r="F116" s="74"/>
      <c r="G116" s="74"/>
      <c r="H116" s="74"/>
      <c r="I116" s="74"/>
      <c r="J116" s="74"/>
      <c r="K116" s="74"/>
      <c r="L116" s="74"/>
      <c r="M116" s="75"/>
      <c r="N116" s="75"/>
      <c r="O116" s="75"/>
      <c r="P116" s="75"/>
      <c r="Q116" s="76"/>
      <c r="R116" s="75"/>
      <c r="S116" s="75"/>
      <c r="T116" s="75"/>
      <c r="U116" s="76"/>
      <c r="V116" s="75"/>
      <c r="W116" s="77"/>
      <c r="X116" s="78"/>
      <c r="Y116" s="78"/>
      <c r="Z116" s="78"/>
      <c r="AA116" s="78"/>
      <c r="AB116" s="78"/>
      <c r="AC116" s="79"/>
    </row>
    <row r="117" spans="2:29" s="37" customFormat="1" ht="12.95">
      <c r="B117" s="47" t="s">
        <v>34</v>
      </c>
      <c r="C117" s="48">
        <v>0.20865</v>
      </c>
      <c r="D117" s="48">
        <v>0.19129269510463098</v>
      </c>
      <c r="E117" s="48">
        <v>0.18</v>
      </c>
      <c r="F117" s="48">
        <v>0.17</v>
      </c>
      <c r="G117" s="48">
        <v>0.18815000000000001</v>
      </c>
      <c r="H117" s="48">
        <v>0.19346239017835917</v>
      </c>
      <c r="I117" s="48">
        <v>0.2</v>
      </c>
      <c r="J117" s="48">
        <v>0.19242000000000001</v>
      </c>
      <c r="K117" s="48">
        <v>0.18545900805172258</v>
      </c>
      <c r="L117" s="48">
        <v>0.18</v>
      </c>
      <c r="M117" s="49">
        <v>98882</v>
      </c>
      <c r="N117" s="50">
        <v>89561</v>
      </c>
      <c r="O117" s="50">
        <v>83223</v>
      </c>
      <c r="P117" s="50">
        <v>76026</v>
      </c>
      <c r="Q117" s="51">
        <v>84204</v>
      </c>
      <c r="R117" s="50">
        <v>87109</v>
      </c>
      <c r="S117" s="50">
        <v>87511</v>
      </c>
      <c r="T117" s="50">
        <v>80218</v>
      </c>
      <c r="U117" s="51">
        <v>74060</v>
      </c>
      <c r="V117" s="50">
        <v>69250</v>
      </c>
      <c r="W117" s="52">
        <f>N117/O117-1</f>
        <v>7.6156831645098011E-2</v>
      </c>
      <c r="X117" s="53">
        <f>M117/Q117-1</f>
        <v>0.17431475939385299</v>
      </c>
      <c r="Y117" s="53">
        <f>N117/R117-1</f>
        <v>2.8148641357379933E-2</v>
      </c>
      <c r="Z117" s="53">
        <v>-0.12</v>
      </c>
      <c r="AA117" s="53">
        <f>M117/T117-1</f>
        <v>0.23266598519035631</v>
      </c>
      <c r="AB117" s="53">
        <v>0.2</v>
      </c>
      <c r="AC117" s="54"/>
    </row>
    <row r="118" spans="2:29" s="37" customFormat="1" ht="12.95">
      <c r="B118" s="28" t="s">
        <v>13</v>
      </c>
      <c r="C118" s="55">
        <v>0.63815</v>
      </c>
      <c r="D118" s="55">
        <v>0.590131926121372</v>
      </c>
      <c r="E118" s="55">
        <v>0.56000000000000005</v>
      </c>
      <c r="F118" s="55">
        <v>0.53</v>
      </c>
      <c r="G118" s="55">
        <v>0.54242000000000001</v>
      </c>
      <c r="H118" s="55">
        <v>0.54400457520493106</v>
      </c>
      <c r="I118" s="55">
        <v>0.54</v>
      </c>
      <c r="J118" s="55">
        <v>0.55689</v>
      </c>
      <c r="K118" s="55">
        <v>0.54321479827778663</v>
      </c>
      <c r="L118" s="55">
        <v>0.5</v>
      </c>
      <c r="M118" s="56">
        <v>15667</v>
      </c>
      <c r="N118" s="57">
        <v>13959</v>
      </c>
      <c r="O118" s="57">
        <v>12885</v>
      </c>
      <c r="P118" s="57">
        <v>11891</v>
      </c>
      <c r="Q118" s="58">
        <v>11193</v>
      </c>
      <c r="R118" s="57">
        <v>10759</v>
      </c>
      <c r="S118" s="57">
        <v>10049</v>
      </c>
      <c r="T118" s="57">
        <v>8752</v>
      </c>
      <c r="U118" s="58">
        <v>7995</v>
      </c>
      <c r="V118" s="57">
        <v>7117</v>
      </c>
      <c r="W118" s="59">
        <f>M118/N118-1</f>
        <v>0.12235833512429251</v>
      </c>
      <c r="X118" s="60">
        <f>M118/Q118-1</f>
        <v>0.39971410703118027</v>
      </c>
      <c r="Y118" s="60">
        <f>N118/R118-1</f>
        <v>0.29742541128357658</v>
      </c>
      <c r="Z118" s="60">
        <v>-0.3</v>
      </c>
      <c r="AA118" s="60">
        <f>M118/T118-1</f>
        <v>0.79010511882998169</v>
      </c>
      <c r="AB118" s="60">
        <v>0.81</v>
      </c>
      <c r="AC118" s="27"/>
    </row>
    <row r="119" spans="2:29" s="37" customFormat="1" ht="12.95">
      <c r="B119" s="28" t="s">
        <v>14</v>
      </c>
      <c r="C119" s="61">
        <v>0.18715999999999999</v>
      </c>
      <c r="D119" s="61">
        <v>0.1634142378089315</v>
      </c>
      <c r="E119" s="61">
        <v>0.15</v>
      </c>
      <c r="F119" s="61">
        <v>0.14000000000000001</v>
      </c>
      <c r="G119" s="61">
        <v>0.1774</v>
      </c>
      <c r="H119" s="61">
        <v>0.18901547225001925</v>
      </c>
      <c r="I119" s="61">
        <v>0.2</v>
      </c>
      <c r="J119" s="61">
        <v>0.16875999999999999</v>
      </c>
      <c r="K119" s="61">
        <v>0.16131400256927877</v>
      </c>
      <c r="L119" s="61">
        <v>0.15</v>
      </c>
      <c r="M119" s="62">
        <v>15428</v>
      </c>
      <c r="N119" s="63">
        <v>13178</v>
      </c>
      <c r="O119" s="63">
        <v>11262</v>
      </c>
      <c r="P119" s="63">
        <v>9793</v>
      </c>
      <c r="Q119" s="64">
        <v>11457</v>
      </c>
      <c r="R119" s="63">
        <v>11471</v>
      </c>
      <c r="S119" s="63">
        <v>11054</v>
      </c>
      <c r="T119" s="63">
        <v>7062</v>
      </c>
      <c r="U119" s="64">
        <v>6114</v>
      </c>
      <c r="V119" s="63">
        <v>5067</v>
      </c>
      <c r="W119" s="65">
        <f>M119/N119-1</f>
        <v>0.17073911063894376</v>
      </c>
      <c r="X119" s="66">
        <f t="shared" ref="X119:Y125" si="45">M119/Q119-1</f>
        <v>0.34660033167495863</v>
      </c>
      <c r="Y119" s="66">
        <f t="shared" si="45"/>
        <v>0.1488100427164154</v>
      </c>
      <c r="Z119" s="66">
        <v>-0.21</v>
      </c>
      <c r="AA119" s="66">
        <f>M119/T119-1</f>
        <v>1.184650240725007</v>
      </c>
      <c r="AB119" s="66">
        <v>1.22</v>
      </c>
      <c r="AC119" s="27"/>
    </row>
    <row r="120" spans="2:29" s="37" customFormat="1" ht="12.95">
      <c r="B120" s="28" t="s">
        <v>15</v>
      </c>
      <c r="C120" s="61">
        <v>0.23255000000000001</v>
      </c>
      <c r="D120" s="61">
        <v>0.21757541868965141</v>
      </c>
      <c r="E120" s="61">
        <v>0.21</v>
      </c>
      <c r="F120" s="61">
        <v>0.2</v>
      </c>
      <c r="G120" s="61">
        <v>0.21626999999999999</v>
      </c>
      <c r="H120" s="61">
        <v>0.22180625855537517</v>
      </c>
      <c r="I120" s="61">
        <v>0.23</v>
      </c>
      <c r="J120" s="61">
        <v>0.22950000000000001</v>
      </c>
      <c r="K120" s="61">
        <v>0.22350764134218462</v>
      </c>
      <c r="L120" s="61">
        <v>0.21</v>
      </c>
      <c r="M120" s="62">
        <v>40806</v>
      </c>
      <c r="N120" s="63">
        <v>38247</v>
      </c>
      <c r="O120" s="63">
        <v>37551</v>
      </c>
      <c r="P120" s="63">
        <v>36378</v>
      </c>
      <c r="Q120" s="64">
        <v>39763</v>
      </c>
      <c r="R120" s="63">
        <v>41691</v>
      </c>
      <c r="S120" s="63">
        <v>42441</v>
      </c>
      <c r="T120" s="63">
        <v>42309</v>
      </c>
      <c r="U120" s="64">
        <v>39601</v>
      </c>
      <c r="V120" s="63">
        <v>36835</v>
      </c>
      <c r="W120" s="65">
        <f t="shared" ref="W120:W125" si="46">M120/N120-1</f>
        <v>6.6907208408502727E-2</v>
      </c>
      <c r="X120" s="66">
        <f t="shared" si="45"/>
        <v>2.6230415210120039E-2</v>
      </c>
      <c r="Y120" s="66">
        <f t="shared" si="45"/>
        <v>-8.2607757069871224E-2</v>
      </c>
      <c r="Z120" s="66">
        <v>-0.13</v>
      </c>
      <c r="AA120" s="66">
        <f t="shared" ref="AA120:AA121" si="47">M120/T120-1</f>
        <v>-3.5524356519889388E-2</v>
      </c>
      <c r="AB120" s="66">
        <v>0.02</v>
      </c>
      <c r="AC120" s="27"/>
    </row>
    <row r="121" spans="2:29" s="37" customFormat="1" ht="12.95">
      <c r="B121" s="28" t="s">
        <v>16</v>
      </c>
      <c r="C121" s="61">
        <v>0.12329</v>
      </c>
      <c r="D121" s="61">
        <v>0.10793443376244803</v>
      </c>
      <c r="E121" s="61">
        <v>0.1</v>
      </c>
      <c r="F121" s="61">
        <v>0.08</v>
      </c>
      <c r="G121" s="61">
        <v>0.10413</v>
      </c>
      <c r="H121" s="61">
        <v>0.10812328197799474</v>
      </c>
      <c r="I121" s="61">
        <v>0.12</v>
      </c>
      <c r="J121" s="61">
        <v>0.12594</v>
      </c>
      <c r="K121" s="61">
        <v>0.1181827681277078</v>
      </c>
      <c r="L121" s="61">
        <v>0.11</v>
      </c>
      <c r="M121" s="62">
        <v>20900</v>
      </c>
      <c r="N121" s="63">
        <v>18279</v>
      </c>
      <c r="O121" s="63">
        <v>15864</v>
      </c>
      <c r="P121" s="63">
        <v>12738</v>
      </c>
      <c r="Q121" s="64">
        <v>16343</v>
      </c>
      <c r="R121" s="63">
        <v>17387</v>
      </c>
      <c r="S121" s="63">
        <v>18535</v>
      </c>
      <c r="T121" s="63">
        <v>18250</v>
      </c>
      <c r="U121" s="64">
        <v>16573</v>
      </c>
      <c r="V121" s="63">
        <v>15425</v>
      </c>
      <c r="W121" s="65">
        <f t="shared" si="46"/>
        <v>0.14338858799715526</v>
      </c>
      <c r="X121" s="66">
        <f t="shared" si="45"/>
        <v>0.278834975218748</v>
      </c>
      <c r="Y121" s="66">
        <f t="shared" si="45"/>
        <v>5.1302697417610954E-2</v>
      </c>
      <c r="Z121" s="66">
        <v>-0.19</v>
      </c>
      <c r="AA121" s="66">
        <f t="shared" si="47"/>
        <v>0.14520547945205475</v>
      </c>
      <c r="AB121" s="66">
        <v>0.03</v>
      </c>
      <c r="AC121" s="27"/>
    </row>
    <row r="122" spans="2:29" s="37" customFormat="1" ht="12.95">
      <c r="B122" s="28" t="s">
        <v>17</v>
      </c>
      <c r="C122" s="61">
        <v>0.26618999999999998</v>
      </c>
      <c r="D122" s="61">
        <v>0.32745961820851688</v>
      </c>
      <c r="E122" s="61">
        <v>0.4</v>
      </c>
      <c r="F122" s="61">
        <v>0.43</v>
      </c>
      <c r="G122" s="61">
        <v>0.22922999999999999</v>
      </c>
      <c r="H122" s="61">
        <v>0.17458100558659218</v>
      </c>
      <c r="I122" s="61">
        <v>0.19</v>
      </c>
      <c r="J122" s="61">
        <v>0.26657999999999998</v>
      </c>
      <c r="K122" s="61">
        <v>0.2561307901907357</v>
      </c>
      <c r="L122" s="61">
        <v>0.23</v>
      </c>
      <c r="M122" s="62">
        <v>219</v>
      </c>
      <c r="N122" s="63">
        <v>281</v>
      </c>
      <c r="O122" s="63">
        <v>413</v>
      </c>
      <c r="P122" s="63">
        <v>406</v>
      </c>
      <c r="Q122" s="64">
        <v>199</v>
      </c>
      <c r="R122" s="63">
        <v>157</v>
      </c>
      <c r="S122" s="63">
        <v>161</v>
      </c>
      <c r="T122" s="63">
        <v>240</v>
      </c>
      <c r="U122" s="64">
        <v>221</v>
      </c>
      <c r="V122" s="63">
        <v>202</v>
      </c>
      <c r="W122" s="65">
        <f t="shared" si="46"/>
        <v>-0.22064056939501775</v>
      </c>
      <c r="X122" s="66">
        <f t="shared" si="45"/>
        <v>0.10050251256281406</v>
      </c>
      <c r="Y122" s="66">
        <f t="shared" si="45"/>
        <v>0.78980891719745228</v>
      </c>
      <c r="Z122" s="66">
        <v>0.65</v>
      </c>
      <c r="AA122" s="66">
        <f>M122/T122-1</f>
        <v>-8.7500000000000022E-2</v>
      </c>
      <c r="AB122" s="66">
        <v>1.04</v>
      </c>
      <c r="AC122" s="67"/>
    </row>
    <row r="123" spans="2:29" s="37" customFormat="1" ht="12.95">
      <c r="B123" s="28" t="s">
        <v>18</v>
      </c>
      <c r="C123" s="61">
        <v>0.17749999999999999</v>
      </c>
      <c r="D123" s="61">
        <v>0.2019704433497537</v>
      </c>
      <c r="E123" s="61">
        <v>0.17</v>
      </c>
      <c r="F123" s="61">
        <v>0.16</v>
      </c>
      <c r="G123" s="61">
        <v>0.15182999999999999</v>
      </c>
      <c r="H123" s="61">
        <v>0.14950980392156862</v>
      </c>
      <c r="I123" s="61">
        <v>0.19</v>
      </c>
      <c r="J123" s="61" t="s">
        <v>19</v>
      </c>
      <c r="K123" s="61" t="s">
        <v>19</v>
      </c>
      <c r="L123" s="61" t="s">
        <v>19</v>
      </c>
      <c r="M123" s="62">
        <v>81</v>
      </c>
      <c r="N123" s="63">
        <v>98</v>
      </c>
      <c r="O123" s="63">
        <v>89</v>
      </c>
      <c r="P123" s="63">
        <v>68</v>
      </c>
      <c r="Q123" s="64">
        <v>71</v>
      </c>
      <c r="R123" s="63">
        <v>71</v>
      </c>
      <c r="S123" s="63">
        <v>86</v>
      </c>
      <c r="T123" s="68" t="s">
        <v>19</v>
      </c>
      <c r="U123" s="68" t="s">
        <v>19</v>
      </c>
      <c r="V123" s="68" t="s">
        <v>19</v>
      </c>
      <c r="W123" s="65">
        <f t="shared" si="46"/>
        <v>-0.17346938775510201</v>
      </c>
      <c r="X123" s="66">
        <f t="shared" si="45"/>
        <v>0.14084507042253525</v>
      </c>
      <c r="Y123" s="66">
        <f t="shared" si="45"/>
        <v>0.38028169014084501</v>
      </c>
      <c r="Z123" s="66">
        <v>0.54</v>
      </c>
      <c r="AA123" s="68" t="s">
        <v>19</v>
      </c>
      <c r="AB123" s="69" t="s">
        <v>19</v>
      </c>
      <c r="AC123" s="27"/>
    </row>
    <row r="124" spans="2:29" s="37" customFormat="1" ht="12.95">
      <c r="B124" s="28" t="s">
        <v>20</v>
      </c>
      <c r="C124" s="61">
        <v>0.25874000000000003</v>
      </c>
      <c r="D124" s="61">
        <v>0.24556149732620322</v>
      </c>
      <c r="E124" s="61">
        <v>0.24</v>
      </c>
      <c r="F124" s="61">
        <v>0.24</v>
      </c>
      <c r="G124" s="61">
        <v>0.27018999999999999</v>
      </c>
      <c r="H124" s="61">
        <v>0.29386817458915004</v>
      </c>
      <c r="I124" s="61">
        <v>0.3</v>
      </c>
      <c r="J124" s="61" t="s">
        <v>19</v>
      </c>
      <c r="K124" s="61" t="s">
        <v>19</v>
      </c>
      <c r="L124" s="61" t="s">
        <v>19</v>
      </c>
      <c r="M124" s="62">
        <v>4606</v>
      </c>
      <c r="N124" s="63">
        <v>4184</v>
      </c>
      <c r="O124" s="63">
        <v>3862</v>
      </c>
      <c r="P124" s="63">
        <v>3630</v>
      </c>
      <c r="Q124" s="64">
        <v>3771</v>
      </c>
      <c r="R124" s="63">
        <v>3989</v>
      </c>
      <c r="S124" s="63">
        <v>3938</v>
      </c>
      <c r="T124" s="68" t="s">
        <v>19</v>
      </c>
      <c r="U124" s="68" t="s">
        <v>19</v>
      </c>
      <c r="V124" s="68" t="s">
        <v>19</v>
      </c>
      <c r="W124" s="65">
        <f t="shared" si="46"/>
        <v>0.10086042065009559</v>
      </c>
      <c r="X124" s="66">
        <f t="shared" si="45"/>
        <v>0.22142667727393262</v>
      </c>
      <c r="Y124" s="66">
        <f t="shared" si="45"/>
        <v>4.8884432188518456E-2</v>
      </c>
      <c r="Z124" s="66">
        <v>-0.1</v>
      </c>
      <c r="AA124" s="68" t="s">
        <v>19</v>
      </c>
      <c r="AB124" s="69" t="s">
        <v>19</v>
      </c>
      <c r="AC124" s="27"/>
    </row>
    <row r="125" spans="2:29" s="37" customFormat="1" ht="12.95">
      <c r="B125" s="28" t="s">
        <v>21</v>
      </c>
      <c r="C125" s="61"/>
      <c r="D125" s="61"/>
      <c r="E125" s="61"/>
      <c r="F125" s="61"/>
      <c r="G125" s="61"/>
      <c r="H125" s="61"/>
      <c r="I125" s="61"/>
      <c r="J125" s="61"/>
      <c r="K125" s="61"/>
      <c r="L125" s="61"/>
      <c r="M125" s="70">
        <v>1175</v>
      </c>
      <c r="N125" s="71">
        <v>1335</v>
      </c>
      <c r="O125" s="71">
        <v>1297</v>
      </c>
      <c r="P125" s="71">
        <v>1122</v>
      </c>
      <c r="Q125" s="72">
        <v>1407</v>
      </c>
      <c r="R125" s="71">
        <v>1582</v>
      </c>
      <c r="S125" s="71">
        <v>1223</v>
      </c>
      <c r="T125" s="71">
        <v>932</v>
      </c>
      <c r="U125" s="72">
        <v>919</v>
      </c>
      <c r="V125" s="71">
        <v>2551</v>
      </c>
      <c r="W125" s="65">
        <f t="shared" si="46"/>
        <v>-0.11985018726591756</v>
      </c>
      <c r="X125" s="66">
        <f t="shared" si="45"/>
        <v>-0.16488983653162759</v>
      </c>
      <c r="Y125" s="66">
        <f t="shared" si="45"/>
        <v>-0.15613147914032866</v>
      </c>
      <c r="Z125" s="66">
        <v>1.04</v>
      </c>
      <c r="AA125" s="66">
        <f t="shared" ref="AA125" si="48">M125/T125-1</f>
        <v>0.26072961373390569</v>
      </c>
      <c r="AB125" s="66">
        <v>-0.49</v>
      </c>
      <c r="AC125" s="27"/>
    </row>
    <row r="126" spans="2:29" s="37" customFormat="1" ht="12.95" thickBot="1">
      <c r="B126" s="73"/>
      <c r="C126" s="74"/>
      <c r="D126" s="74"/>
      <c r="E126" s="74"/>
      <c r="F126" s="74"/>
      <c r="G126" s="74"/>
      <c r="H126" s="74"/>
      <c r="I126" s="74"/>
      <c r="J126" s="74"/>
      <c r="K126" s="74"/>
      <c r="L126" s="74"/>
      <c r="M126" s="75"/>
      <c r="N126" s="75"/>
      <c r="O126" s="75"/>
      <c r="P126" s="75"/>
      <c r="Q126" s="76"/>
      <c r="R126" s="75"/>
      <c r="S126" s="75"/>
      <c r="T126" s="75"/>
      <c r="U126" s="76"/>
      <c r="V126" s="75"/>
      <c r="W126" s="77"/>
      <c r="X126" s="78"/>
      <c r="Y126" s="78"/>
      <c r="Z126" s="78"/>
      <c r="AA126" s="78"/>
      <c r="AB126" s="78"/>
      <c r="AC126" s="79"/>
    </row>
    <row r="127" spans="2:29" s="37" customFormat="1" ht="12.95">
      <c r="B127" s="47" t="s">
        <v>35</v>
      </c>
      <c r="C127" s="48">
        <v>0.17512</v>
      </c>
      <c r="D127" s="48">
        <v>0.15601861645864185</v>
      </c>
      <c r="E127" s="48">
        <v>0.15</v>
      </c>
      <c r="F127" s="48">
        <v>0.16</v>
      </c>
      <c r="G127" s="48">
        <v>0.18926999999999999</v>
      </c>
      <c r="H127" s="48">
        <v>0.18981571559607527</v>
      </c>
      <c r="I127" s="48">
        <v>0.18</v>
      </c>
      <c r="J127" s="48">
        <v>0.13396</v>
      </c>
      <c r="K127" s="48">
        <v>0.13281702174572113</v>
      </c>
      <c r="L127" s="48">
        <v>0.12</v>
      </c>
      <c r="M127" s="49">
        <v>6780</v>
      </c>
      <c r="N127" s="50">
        <v>5971</v>
      </c>
      <c r="O127" s="50">
        <v>5536</v>
      </c>
      <c r="P127" s="50">
        <v>5933</v>
      </c>
      <c r="Q127" s="51">
        <v>6969</v>
      </c>
      <c r="R127" s="50">
        <v>6974</v>
      </c>
      <c r="S127" s="50">
        <v>6599</v>
      </c>
      <c r="T127" s="50">
        <v>5172</v>
      </c>
      <c r="U127" s="51">
        <v>5149</v>
      </c>
      <c r="V127" s="50">
        <v>4692</v>
      </c>
      <c r="W127" s="52">
        <f t="shared" ref="W127:W131" si="49">M127/N127-1</f>
        <v>0.13548819293250713</v>
      </c>
      <c r="X127" s="53">
        <f t="shared" ref="X127:Y135" si="50">M127/Q127-1</f>
        <v>-2.7120103314679289E-2</v>
      </c>
      <c r="Y127" s="53">
        <f t="shared" si="50"/>
        <v>-0.14381990249498133</v>
      </c>
      <c r="Z127" s="53">
        <v>-0.1</v>
      </c>
      <c r="AA127" s="53">
        <f>N127/U127-1</f>
        <v>0.15964264905806957</v>
      </c>
      <c r="AB127" s="53">
        <v>0.18</v>
      </c>
      <c r="AC127" s="54"/>
    </row>
    <row r="128" spans="2:29" s="37" customFormat="1" ht="12.95">
      <c r="B128" s="28" t="s">
        <v>13</v>
      </c>
      <c r="C128" s="80">
        <v>0.26883000000000001</v>
      </c>
      <c r="D128" s="80">
        <v>0.22523200401304239</v>
      </c>
      <c r="E128" s="80">
        <v>0.2</v>
      </c>
      <c r="F128" s="80">
        <v>0.2</v>
      </c>
      <c r="G128" s="80">
        <v>0.21687999999999999</v>
      </c>
      <c r="H128" s="80">
        <v>0.213651376146789</v>
      </c>
      <c r="I128" s="80">
        <v>0.21</v>
      </c>
      <c r="J128" s="80">
        <v>0.23249</v>
      </c>
      <c r="K128" s="80">
        <v>0.2322869347074378</v>
      </c>
      <c r="L128" s="80">
        <v>0.2</v>
      </c>
      <c r="M128" s="81">
        <v>2996</v>
      </c>
      <c r="N128" s="82">
        <v>2731</v>
      </c>
      <c r="O128" s="82">
        <v>2594</v>
      </c>
      <c r="P128" s="82">
        <v>2695</v>
      </c>
      <c r="Q128" s="83">
        <v>2980</v>
      </c>
      <c r="R128" s="82">
        <v>2962</v>
      </c>
      <c r="S128" s="82">
        <v>2835</v>
      </c>
      <c r="T128" s="82">
        <v>3457</v>
      </c>
      <c r="U128" s="83">
        <v>3490</v>
      </c>
      <c r="V128" s="82">
        <v>2957</v>
      </c>
      <c r="W128" s="84">
        <f t="shared" si="49"/>
        <v>9.7034053460270941E-2</v>
      </c>
      <c r="X128" s="85">
        <f t="shared" si="50"/>
        <v>5.3691275167784269E-3</v>
      </c>
      <c r="Y128" s="85">
        <f t="shared" si="50"/>
        <v>-7.7987846049966225E-2</v>
      </c>
      <c r="Z128" s="85">
        <v>0.17</v>
      </c>
      <c r="AA128" s="85">
        <f>M128/T128-1</f>
        <v>-0.13335261787677177</v>
      </c>
      <c r="AB128" s="85">
        <v>-0.12</v>
      </c>
      <c r="AC128" s="27"/>
    </row>
    <row r="129" spans="2:29" s="37" customFormat="1" ht="12.95">
      <c r="B129" s="28" t="s">
        <v>14</v>
      </c>
      <c r="C129" s="21">
        <v>0.13045000000000001</v>
      </c>
      <c r="D129" s="21">
        <v>0.13615560640732266</v>
      </c>
      <c r="E129" s="21">
        <v>0.15</v>
      </c>
      <c r="F129" s="21">
        <v>0.24</v>
      </c>
      <c r="G129" s="21">
        <v>0.37202000000000002</v>
      </c>
      <c r="H129" s="21">
        <v>0.38362369337979096</v>
      </c>
      <c r="I129" s="21">
        <v>0.39</v>
      </c>
      <c r="J129" s="21">
        <v>9.6759999999999999E-2</v>
      </c>
      <c r="K129" s="21">
        <v>0.1111111111111111</v>
      </c>
      <c r="L129" s="21">
        <v>0.11</v>
      </c>
      <c r="M129" s="86">
        <v>970</v>
      </c>
      <c r="N129" s="87">
        <v>843</v>
      </c>
      <c r="O129" s="87">
        <v>717</v>
      </c>
      <c r="P129" s="87">
        <v>840</v>
      </c>
      <c r="Q129" s="88">
        <v>1143</v>
      </c>
      <c r="R129" s="87">
        <v>1123</v>
      </c>
      <c r="S129" s="87">
        <v>1040</v>
      </c>
      <c r="T129" s="87">
        <v>212</v>
      </c>
      <c r="U129" s="88">
        <v>203</v>
      </c>
      <c r="V129" s="87">
        <v>181</v>
      </c>
      <c r="W129" s="89">
        <f t="shared" si="49"/>
        <v>0.1506524317912219</v>
      </c>
      <c r="X129" s="90">
        <f t="shared" si="50"/>
        <v>-0.15135608048993876</v>
      </c>
      <c r="Y129" s="90">
        <f t="shared" si="50"/>
        <v>-0.24933214603739984</v>
      </c>
      <c r="Z129" s="90">
        <v>0.21</v>
      </c>
      <c r="AA129" s="90">
        <f>M129/T129-1</f>
        <v>3.5754716981132075</v>
      </c>
      <c r="AB129" s="90">
        <v>2.96</v>
      </c>
      <c r="AC129" s="27"/>
    </row>
    <row r="130" spans="2:29" s="37" customFormat="1" ht="12.95">
      <c r="B130" s="28" t="s">
        <v>15</v>
      </c>
      <c r="C130" s="21">
        <v>0.19489999999999999</v>
      </c>
      <c r="D130" s="21">
        <v>0.16766616691654174</v>
      </c>
      <c r="E130" s="21">
        <v>0.14000000000000001</v>
      </c>
      <c r="F130" s="21">
        <v>0.16</v>
      </c>
      <c r="G130" s="21">
        <v>0.16091</v>
      </c>
      <c r="H130" s="21">
        <v>0.1637250348351138</v>
      </c>
      <c r="I130" s="21">
        <v>0.17</v>
      </c>
      <c r="J130" s="21">
        <v>0.18037</v>
      </c>
      <c r="K130" s="21">
        <v>0.17203219315895371</v>
      </c>
      <c r="L130" s="21">
        <v>0.14000000000000001</v>
      </c>
      <c r="M130" s="86">
        <v>782</v>
      </c>
      <c r="N130" s="87">
        <v>682</v>
      </c>
      <c r="O130" s="87">
        <v>598</v>
      </c>
      <c r="P130" s="87">
        <v>693</v>
      </c>
      <c r="Q130" s="88">
        <v>716</v>
      </c>
      <c r="R130" s="87">
        <v>727</v>
      </c>
      <c r="S130" s="87">
        <v>738</v>
      </c>
      <c r="T130" s="87">
        <v>909</v>
      </c>
      <c r="U130" s="88">
        <v>878</v>
      </c>
      <c r="V130" s="87">
        <v>760</v>
      </c>
      <c r="W130" s="89">
        <f t="shared" si="49"/>
        <v>0.14662756598240478</v>
      </c>
      <c r="X130" s="90">
        <f t="shared" si="50"/>
        <v>9.2178770949720601E-2</v>
      </c>
      <c r="Y130" s="90">
        <f t="shared" si="50"/>
        <v>-6.1898211829436001E-2</v>
      </c>
      <c r="Z130" s="90">
        <v>-0.15</v>
      </c>
      <c r="AA130" s="90">
        <f t="shared" ref="AA130:AA131" si="51">M130/T130-1</f>
        <v>-0.1397139713971397</v>
      </c>
      <c r="AB130" s="90">
        <v>-0.21</v>
      </c>
      <c r="AC130" s="27"/>
    </row>
    <row r="131" spans="2:29" s="37" customFormat="1" ht="12.95">
      <c r="B131" s="28" t="s">
        <v>16</v>
      </c>
      <c r="C131" s="21">
        <v>0.1822</v>
      </c>
      <c r="D131" s="21">
        <v>0.13214990138067062</v>
      </c>
      <c r="E131" s="21">
        <v>0.11</v>
      </c>
      <c r="F131" s="21">
        <v>0.1</v>
      </c>
      <c r="G131" s="21">
        <v>0.10866000000000001</v>
      </c>
      <c r="H131" s="21">
        <v>0.11881188118811881</v>
      </c>
      <c r="I131" s="21">
        <v>0.11</v>
      </c>
      <c r="J131" s="21">
        <v>0.18601999999999999</v>
      </c>
      <c r="K131" s="21">
        <v>0.17994858611825193</v>
      </c>
      <c r="L131" s="21">
        <v>0.13</v>
      </c>
      <c r="M131" s="86">
        <v>86</v>
      </c>
      <c r="N131" s="87">
        <v>67</v>
      </c>
      <c r="O131" s="87">
        <v>58</v>
      </c>
      <c r="P131" s="87">
        <v>59</v>
      </c>
      <c r="Q131" s="88">
        <v>79</v>
      </c>
      <c r="R131" s="87">
        <v>85</v>
      </c>
      <c r="S131" s="87">
        <v>83</v>
      </c>
      <c r="T131" s="87">
        <v>148</v>
      </c>
      <c r="U131" s="88">
        <v>141</v>
      </c>
      <c r="V131" s="87">
        <v>109</v>
      </c>
      <c r="W131" s="89">
        <f t="shared" si="49"/>
        <v>0.28358208955223874</v>
      </c>
      <c r="X131" s="90">
        <f t="shared" si="50"/>
        <v>8.8607594936708889E-2</v>
      </c>
      <c r="Y131" s="90">
        <f t="shared" si="50"/>
        <v>-0.21176470588235297</v>
      </c>
      <c r="Z131" s="90">
        <v>-0.21</v>
      </c>
      <c r="AA131" s="90">
        <f t="shared" si="51"/>
        <v>-0.41891891891891897</v>
      </c>
      <c r="AB131" s="90">
        <v>-0.47</v>
      </c>
      <c r="AC131" s="27"/>
    </row>
    <row r="132" spans="2:29" s="37" customFormat="1" ht="12.95">
      <c r="B132" s="28" t="s">
        <v>17</v>
      </c>
      <c r="C132" s="21" t="s">
        <v>30</v>
      </c>
      <c r="D132" s="21">
        <v>0.13750000000000001</v>
      </c>
      <c r="E132" s="21">
        <v>0.15</v>
      </c>
      <c r="F132" s="21">
        <v>0.13</v>
      </c>
      <c r="G132" s="21" t="s">
        <v>30</v>
      </c>
      <c r="H132" s="22" t="s">
        <v>30</v>
      </c>
      <c r="I132" s="21" t="s">
        <v>30</v>
      </c>
      <c r="J132" s="21">
        <v>0.15243999999999999</v>
      </c>
      <c r="K132" s="21">
        <v>0.1524390243902439</v>
      </c>
      <c r="L132" s="21">
        <v>0.08</v>
      </c>
      <c r="M132" s="94" t="s">
        <v>30</v>
      </c>
      <c r="N132" s="87">
        <v>11</v>
      </c>
      <c r="O132" s="87">
        <v>16</v>
      </c>
      <c r="P132" s="87">
        <v>15</v>
      </c>
      <c r="Q132" s="22" t="s">
        <v>30</v>
      </c>
      <c r="R132" s="22" t="s">
        <v>30</v>
      </c>
      <c r="S132" s="22" t="s">
        <v>30</v>
      </c>
      <c r="T132" s="88">
        <v>25</v>
      </c>
      <c r="U132" s="88">
        <v>26</v>
      </c>
      <c r="V132" s="87">
        <v>15</v>
      </c>
      <c r="W132" s="89" t="s">
        <v>30</v>
      </c>
      <c r="X132" s="93" t="s">
        <v>30</v>
      </c>
      <c r="Y132" s="22" t="e">
        <f t="shared" si="50"/>
        <v>#VALUE!</v>
      </c>
      <c r="Z132" s="29">
        <v>0.68</v>
      </c>
      <c r="AA132" s="93" t="s">
        <v>30</v>
      </c>
      <c r="AB132" s="90">
        <v>7.0000000000000007E-2</v>
      </c>
      <c r="AC132" s="27"/>
    </row>
    <row r="133" spans="2:29" s="37" customFormat="1" ht="12.95">
      <c r="B133" s="28" t="s">
        <v>18</v>
      </c>
      <c r="C133" s="21">
        <v>2.8369999999999999E-2</v>
      </c>
      <c r="D133" s="21">
        <v>2.0604953308972798E-2</v>
      </c>
      <c r="E133" s="21">
        <v>0.02</v>
      </c>
      <c r="F133" s="21">
        <v>0.01</v>
      </c>
      <c r="G133" s="21">
        <v>1.933E-2</v>
      </c>
      <c r="H133" s="21">
        <v>2.1613960492514836E-2</v>
      </c>
      <c r="I133" s="21">
        <v>0.02</v>
      </c>
      <c r="J133" s="21" t="s">
        <v>19</v>
      </c>
      <c r="K133" s="21" t="s">
        <v>19</v>
      </c>
      <c r="L133" s="21" t="s">
        <v>19</v>
      </c>
      <c r="M133" s="86">
        <v>256</v>
      </c>
      <c r="N133" s="87">
        <v>204</v>
      </c>
      <c r="O133" s="87">
        <v>189</v>
      </c>
      <c r="P133" s="87">
        <v>167</v>
      </c>
      <c r="Q133" s="88">
        <v>222</v>
      </c>
      <c r="R133" s="87">
        <v>246</v>
      </c>
      <c r="S133" s="87">
        <v>245</v>
      </c>
      <c r="T133" s="22" t="s">
        <v>19</v>
      </c>
      <c r="U133" s="22" t="s">
        <v>19</v>
      </c>
      <c r="V133" s="22" t="s">
        <v>19</v>
      </c>
      <c r="W133" s="89">
        <f t="shared" ref="W133:W134" si="52">M133/N133-1</f>
        <v>0.25490196078431371</v>
      </c>
      <c r="X133" s="90">
        <f t="shared" si="50"/>
        <v>0.15315315315315314</v>
      </c>
      <c r="Y133" s="90">
        <f t="shared" si="50"/>
        <v>-0.17073170731707321</v>
      </c>
      <c r="Z133" s="90">
        <v>0</v>
      </c>
      <c r="AA133" s="34" t="s">
        <v>19</v>
      </c>
      <c r="AB133" s="34" t="s">
        <v>19</v>
      </c>
      <c r="AC133" s="27"/>
    </row>
    <row r="134" spans="2:29" s="37" customFormat="1" ht="12.95">
      <c r="B134" s="28" t="s">
        <v>20</v>
      </c>
      <c r="C134" s="21">
        <v>0.20438000000000001</v>
      </c>
      <c r="D134" s="21">
        <v>0.21988655321988657</v>
      </c>
      <c r="E134" s="21">
        <v>0.28000000000000003</v>
      </c>
      <c r="F134" s="21">
        <v>0.39</v>
      </c>
      <c r="G134" s="21">
        <v>0.53776999999999997</v>
      </c>
      <c r="H134" s="21">
        <v>0.57298187808896206</v>
      </c>
      <c r="I134" s="21">
        <v>0.55000000000000004</v>
      </c>
      <c r="J134" s="21" t="s">
        <v>19</v>
      </c>
      <c r="K134" s="21" t="s">
        <v>19</v>
      </c>
      <c r="L134" s="21" t="s">
        <v>19</v>
      </c>
      <c r="M134" s="86">
        <v>1562</v>
      </c>
      <c r="N134" s="87">
        <v>1329</v>
      </c>
      <c r="O134" s="87">
        <v>1267</v>
      </c>
      <c r="P134" s="87">
        <v>1377</v>
      </c>
      <c r="Q134" s="88">
        <v>1752</v>
      </c>
      <c r="R134" s="87">
        <v>1766</v>
      </c>
      <c r="S134" s="87">
        <v>1600</v>
      </c>
      <c r="T134" s="22" t="s">
        <v>19</v>
      </c>
      <c r="U134" s="22" t="s">
        <v>19</v>
      </c>
      <c r="V134" s="22" t="s">
        <v>19</v>
      </c>
      <c r="W134" s="89">
        <f t="shared" si="52"/>
        <v>0.1753197893152747</v>
      </c>
      <c r="X134" s="90">
        <f t="shared" si="50"/>
        <v>-0.10844748858447484</v>
      </c>
      <c r="Y134" s="90">
        <f t="shared" si="50"/>
        <v>-0.24745186862967161</v>
      </c>
      <c r="Z134" s="90">
        <v>0.05</v>
      </c>
      <c r="AA134" s="34" t="s">
        <v>19</v>
      </c>
      <c r="AB134" s="34" t="s">
        <v>19</v>
      </c>
      <c r="AC134" s="27"/>
    </row>
    <row r="135" spans="2:29" s="37" customFormat="1" ht="12.95">
      <c r="B135" s="28" t="s">
        <v>21</v>
      </c>
      <c r="C135" s="21"/>
      <c r="D135" s="21"/>
      <c r="E135" s="21"/>
      <c r="F135" s="21"/>
      <c r="G135" s="21"/>
      <c r="H135" s="21"/>
      <c r="I135" s="21"/>
      <c r="J135" s="21"/>
      <c r="K135" s="21"/>
      <c r="L135" s="21"/>
      <c r="M135" s="23">
        <v>121</v>
      </c>
      <c r="N135" s="35">
        <v>104</v>
      </c>
      <c r="O135" s="35">
        <v>97</v>
      </c>
      <c r="P135" s="35">
        <v>87</v>
      </c>
      <c r="Q135" s="36">
        <v>72</v>
      </c>
      <c r="R135" s="22" t="s">
        <v>30</v>
      </c>
      <c r="S135" s="96" t="s">
        <v>30</v>
      </c>
      <c r="T135" s="36">
        <v>233</v>
      </c>
      <c r="U135" s="36">
        <v>192</v>
      </c>
      <c r="V135" s="35">
        <v>511</v>
      </c>
      <c r="W135" s="89">
        <f>M135/N135-1</f>
        <v>0.16346153846153855</v>
      </c>
      <c r="X135" s="93">
        <f t="shared" si="50"/>
        <v>0.68055555555555558</v>
      </c>
      <c r="Y135" s="22" t="e">
        <f t="shared" si="50"/>
        <v>#VALUE!</v>
      </c>
      <c r="Z135" s="29">
        <v>0.69</v>
      </c>
      <c r="AA135" s="93">
        <f t="shared" ref="AA135" si="53">M135/T135-1</f>
        <v>-0.48068669527897001</v>
      </c>
      <c r="AB135" s="90">
        <v>-0.81</v>
      </c>
      <c r="AC135" s="27"/>
    </row>
    <row r="136" spans="2:29" s="37" customFormat="1" ht="12.95" thickBot="1">
      <c r="B136" s="73"/>
      <c r="C136" s="74"/>
      <c r="D136" s="74"/>
      <c r="E136" s="74"/>
      <c r="F136" s="74"/>
      <c r="G136" s="74"/>
      <c r="H136" s="74"/>
      <c r="I136" s="74"/>
      <c r="J136" s="74"/>
      <c r="K136" s="74"/>
      <c r="L136" s="74"/>
      <c r="M136" s="75"/>
      <c r="N136" s="75"/>
      <c r="O136" s="75"/>
      <c r="P136" s="75"/>
      <c r="Q136" s="76"/>
      <c r="R136" s="75"/>
      <c r="S136" s="75"/>
      <c r="T136" s="75"/>
      <c r="U136" s="76"/>
      <c r="V136" s="75"/>
      <c r="W136" s="77"/>
      <c r="X136" s="78"/>
      <c r="Y136" s="78"/>
      <c r="Z136" s="78"/>
      <c r="AA136" s="78"/>
      <c r="AB136" s="78"/>
      <c r="AC136" s="79"/>
    </row>
    <row r="137" spans="2:29" s="37" customFormat="1" ht="12.95">
      <c r="B137" s="47" t="s">
        <v>36</v>
      </c>
      <c r="C137" s="48">
        <v>9.9909999999999999E-2</v>
      </c>
      <c r="D137" s="48">
        <v>9.979025807376142E-2</v>
      </c>
      <c r="E137" s="48">
        <v>0.1</v>
      </c>
      <c r="F137" s="48">
        <v>0.1</v>
      </c>
      <c r="G137" s="48">
        <v>0.11092</v>
      </c>
      <c r="H137" s="48">
        <v>0.11236629311250131</v>
      </c>
      <c r="I137" s="48">
        <v>0.11</v>
      </c>
      <c r="J137" s="48">
        <v>8.0299999999999996E-2</v>
      </c>
      <c r="K137" s="48">
        <v>8.7659125387507419E-2</v>
      </c>
      <c r="L137" s="48">
        <v>0.09</v>
      </c>
      <c r="M137" s="49">
        <v>8248</v>
      </c>
      <c r="N137" s="50">
        <v>8103</v>
      </c>
      <c r="O137" s="50">
        <v>7833</v>
      </c>
      <c r="P137" s="50">
        <v>7343</v>
      </c>
      <c r="Q137" s="51">
        <v>8167</v>
      </c>
      <c r="R137" s="50">
        <v>7773</v>
      </c>
      <c r="S137" s="50">
        <v>7493</v>
      </c>
      <c r="T137" s="50">
        <v>5444</v>
      </c>
      <c r="U137" s="51">
        <v>5531</v>
      </c>
      <c r="V137" s="50">
        <v>5372</v>
      </c>
      <c r="W137" s="52">
        <f>M137/N137-1</f>
        <v>1.7894606935702884E-2</v>
      </c>
      <c r="X137" s="53">
        <f t="shared" ref="X137:Y145" si="54">M137/Q137-1</f>
        <v>9.9179625321414999E-3</v>
      </c>
      <c r="Y137" s="53">
        <f t="shared" si="54"/>
        <v>4.245465071401E-2</v>
      </c>
      <c r="Z137" s="53">
        <v>-0.1</v>
      </c>
      <c r="AA137" s="53">
        <f>N137/U137-1</f>
        <v>0.46501536792623388</v>
      </c>
      <c r="AB137" s="53">
        <v>0.46</v>
      </c>
      <c r="AC137" s="54"/>
    </row>
    <row r="138" spans="2:29" s="37" customFormat="1" ht="12.95">
      <c r="B138" s="28" t="s">
        <v>13</v>
      </c>
      <c r="C138" s="55">
        <v>0.27550999999999998</v>
      </c>
      <c r="D138" s="55">
        <v>0.26826923076923076</v>
      </c>
      <c r="E138" s="55">
        <v>0.28999999999999998</v>
      </c>
      <c r="F138" s="55">
        <v>0.23</v>
      </c>
      <c r="G138" s="55">
        <v>0.26646999999999998</v>
      </c>
      <c r="H138" s="55">
        <v>0.26937984496124029</v>
      </c>
      <c r="I138" s="55">
        <v>0.3</v>
      </c>
      <c r="J138" s="55">
        <v>0.25988</v>
      </c>
      <c r="K138" s="55">
        <v>0.29828326180257508</v>
      </c>
      <c r="L138" s="55">
        <v>0.23</v>
      </c>
      <c r="M138" s="56">
        <v>296</v>
      </c>
      <c r="N138" s="57">
        <v>309</v>
      </c>
      <c r="O138" s="57">
        <v>329</v>
      </c>
      <c r="P138" s="57">
        <v>262</v>
      </c>
      <c r="Q138" s="58">
        <v>308</v>
      </c>
      <c r="R138" s="57">
        <v>296</v>
      </c>
      <c r="S138" s="57">
        <v>319</v>
      </c>
      <c r="T138" s="57">
        <v>283</v>
      </c>
      <c r="U138" s="58">
        <v>293</v>
      </c>
      <c r="V138" s="57">
        <v>226</v>
      </c>
      <c r="W138" s="59">
        <f>M138/N138-1</f>
        <v>-4.2071197411003292E-2</v>
      </c>
      <c r="X138" s="60">
        <f t="shared" si="54"/>
        <v>-3.8961038961038974E-2</v>
      </c>
      <c r="Y138" s="60">
        <f t="shared" si="54"/>
        <v>4.3918918918918859E-2</v>
      </c>
      <c r="Z138" s="60">
        <v>0.17</v>
      </c>
      <c r="AA138" s="60">
        <f>M138/T138-1</f>
        <v>4.5936395759717419E-2</v>
      </c>
      <c r="AB138" s="60">
        <v>0.46</v>
      </c>
      <c r="AC138" s="27"/>
    </row>
    <row r="139" spans="2:29" s="37" customFormat="1" ht="12.95">
      <c r="B139" s="28" t="s">
        <v>14</v>
      </c>
      <c r="C139" s="61">
        <v>6.7510000000000001E-2</v>
      </c>
      <c r="D139" s="61">
        <v>6.6233238520926455E-2</v>
      </c>
      <c r="E139" s="61">
        <v>0.06</v>
      </c>
      <c r="F139" s="61">
        <v>0.06</v>
      </c>
      <c r="G139" s="61">
        <v>8.2949999999999996E-2</v>
      </c>
      <c r="H139" s="61">
        <v>8.2962575242083225E-2</v>
      </c>
      <c r="I139" s="61">
        <v>0.08</v>
      </c>
      <c r="J139" s="61">
        <v>3.4360000000000002E-2</v>
      </c>
      <c r="K139" s="61">
        <v>4.0966501922020865E-2</v>
      </c>
      <c r="L139" s="61">
        <v>0.04</v>
      </c>
      <c r="M139" s="62">
        <v>1074</v>
      </c>
      <c r="N139" s="63">
        <v>1031</v>
      </c>
      <c r="O139" s="63">
        <v>951</v>
      </c>
      <c r="P139" s="63">
        <v>826</v>
      </c>
      <c r="Q139" s="64">
        <v>1069</v>
      </c>
      <c r="R139" s="63">
        <v>980</v>
      </c>
      <c r="S139" s="63">
        <v>847</v>
      </c>
      <c r="T139" s="63">
        <v>372</v>
      </c>
      <c r="U139" s="64">
        <v>386</v>
      </c>
      <c r="V139" s="63">
        <v>348</v>
      </c>
      <c r="W139" s="65">
        <f>M139/N139-1</f>
        <v>4.1707080504364669E-2</v>
      </c>
      <c r="X139" s="66">
        <f t="shared" si="54"/>
        <v>4.6772684752105498E-3</v>
      </c>
      <c r="Y139" s="66">
        <f t="shared" si="54"/>
        <v>5.2040816326530681E-2</v>
      </c>
      <c r="Z139" s="66">
        <v>0.21</v>
      </c>
      <c r="AA139" s="66">
        <f>M139/T139-1</f>
        <v>1.8870967741935485</v>
      </c>
      <c r="AB139" s="66">
        <v>1.73</v>
      </c>
      <c r="AC139" s="27"/>
    </row>
    <row r="140" spans="2:29" s="37" customFormat="1" ht="12.95">
      <c r="B140" s="28" t="s">
        <v>15</v>
      </c>
      <c r="C140" s="61">
        <v>9.9129999999999996E-2</v>
      </c>
      <c r="D140" s="61">
        <v>9.8189476664955838E-2</v>
      </c>
      <c r="E140" s="61">
        <v>0.1</v>
      </c>
      <c r="F140" s="61">
        <v>0.1</v>
      </c>
      <c r="G140" s="61">
        <v>0.11201</v>
      </c>
      <c r="H140" s="61">
        <v>0.11259046570169919</v>
      </c>
      <c r="I140" s="61">
        <v>0.11</v>
      </c>
      <c r="J140" s="61">
        <v>8.7739999999999999E-2</v>
      </c>
      <c r="K140" s="61">
        <v>9.3902768821118768E-2</v>
      </c>
      <c r="L140" s="61">
        <v>0.09</v>
      </c>
      <c r="M140" s="62">
        <v>5991</v>
      </c>
      <c r="N140" s="63">
        <v>5838</v>
      </c>
      <c r="O140" s="63">
        <v>5633</v>
      </c>
      <c r="P140" s="63">
        <v>5404</v>
      </c>
      <c r="Q140" s="64">
        <v>6177</v>
      </c>
      <c r="R140" s="63">
        <v>5915</v>
      </c>
      <c r="S140" s="63">
        <v>5776</v>
      </c>
      <c r="T140" s="63">
        <v>4501</v>
      </c>
      <c r="U140" s="64">
        <v>4574</v>
      </c>
      <c r="V140" s="63">
        <v>4466</v>
      </c>
      <c r="W140" s="65">
        <f t="shared" ref="W140:W141" si="55">M140/N140-1</f>
        <v>2.6207605344295892E-2</v>
      </c>
      <c r="X140" s="66">
        <f t="shared" si="54"/>
        <v>-3.0111704711024756E-2</v>
      </c>
      <c r="Y140" s="66">
        <f t="shared" si="54"/>
        <v>-1.3017751479289963E-2</v>
      </c>
      <c r="Z140" s="66">
        <v>-0.15</v>
      </c>
      <c r="AA140" s="66">
        <f t="shared" ref="AA140:AA142" si="56">M140/T140-1</f>
        <v>0.33103754721173062</v>
      </c>
      <c r="AB140" s="66">
        <v>0.26</v>
      </c>
      <c r="AC140" s="27"/>
    </row>
    <row r="141" spans="2:29" s="37" customFormat="1" ht="12.95">
      <c r="B141" s="28" t="s">
        <v>16</v>
      </c>
      <c r="C141" s="61">
        <v>6.9720000000000004E-2</v>
      </c>
      <c r="D141" s="61">
        <v>6.9676153091265944E-2</v>
      </c>
      <c r="E141" s="61">
        <v>0.08</v>
      </c>
      <c r="F141" s="61">
        <v>0.05</v>
      </c>
      <c r="G141" s="61">
        <v>8.9469999999999994E-2</v>
      </c>
      <c r="H141" s="61">
        <v>7.0743405275779381E-2</v>
      </c>
      <c r="I141" s="61">
        <v>7.0000000000000007E-2</v>
      </c>
      <c r="J141" s="61">
        <v>7.9699999999999993E-2</v>
      </c>
      <c r="K141" s="61">
        <v>9.590973201692525E-2</v>
      </c>
      <c r="L141" s="61">
        <v>0.06</v>
      </c>
      <c r="M141" s="62">
        <v>77</v>
      </c>
      <c r="N141" s="63">
        <v>79</v>
      </c>
      <c r="O141" s="63">
        <v>83</v>
      </c>
      <c r="P141" s="63">
        <v>52</v>
      </c>
      <c r="Q141" s="64">
        <v>87</v>
      </c>
      <c r="R141" s="63">
        <v>63</v>
      </c>
      <c r="S141" s="63">
        <v>60</v>
      </c>
      <c r="T141" s="63">
        <v>64</v>
      </c>
      <c r="U141" s="64">
        <v>70</v>
      </c>
      <c r="V141" s="63">
        <v>43</v>
      </c>
      <c r="W141" s="65">
        <f t="shared" si="55"/>
        <v>-2.5316455696202556E-2</v>
      </c>
      <c r="X141" s="66">
        <f t="shared" si="54"/>
        <v>-0.11494252873563215</v>
      </c>
      <c r="Y141" s="66">
        <f t="shared" si="54"/>
        <v>0.25396825396825395</v>
      </c>
      <c r="Z141" s="66">
        <v>-0.21</v>
      </c>
      <c r="AA141" s="66">
        <f t="shared" si="56"/>
        <v>0.203125</v>
      </c>
      <c r="AB141" s="66">
        <v>0.93</v>
      </c>
      <c r="AC141" s="27"/>
    </row>
    <row r="142" spans="2:29" s="37" customFormat="1" ht="12.95">
      <c r="B142" s="28" t="s">
        <v>17</v>
      </c>
      <c r="C142" s="61">
        <v>7.6429999999999998E-2</v>
      </c>
      <c r="D142" s="61">
        <v>8.1151832460732987E-2</v>
      </c>
      <c r="E142" s="61">
        <v>0.1</v>
      </c>
      <c r="F142" s="61">
        <v>0.13</v>
      </c>
      <c r="G142" s="61">
        <v>4.7919999999999997E-2</v>
      </c>
      <c r="H142" s="61">
        <v>5.4698457223001401E-2</v>
      </c>
      <c r="I142" s="61">
        <v>0.05</v>
      </c>
      <c r="J142" s="61">
        <v>5.0319999999999997E-2</v>
      </c>
      <c r="K142" s="61">
        <v>5.9288537549407112E-2</v>
      </c>
      <c r="L142" s="61">
        <v>0.04</v>
      </c>
      <c r="M142" s="62">
        <v>61</v>
      </c>
      <c r="N142" s="63">
        <v>65</v>
      </c>
      <c r="O142" s="63">
        <v>99</v>
      </c>
      <c r="P142" s="63">
        <v>112</v>
      </c>
      <c r="Q142" s="64">
        <v>40</v>
      </c>
      <c r="R142" s="63">
        <v>42</v>
      </c>
      <c r="S142" s="63">
        <v>35</v>
      </c>
      <c r="T142" s="63">
        <v>40</v>
      </c>
      <c r="U142" s="64">
        <v>45</v>
      </c>
      <c r="V142" s="63">
        <v>36</v>
      </c>
      <c r="W142" s="65">
        <f>M142/N142-1</f>
        <v>-6.1538461538461542E-2</v>
      </c>
      <c r="X142" s="66">
        <f t="shared" si="54"/>
        <v>0.52499999999999991</v>
      </c>
      <c r="Y142" s="66">
        <f t="shared" si="54"/>
        <v>0.54761904761904767</v>
      </c>
      <c r="Z142" s="66">
        <v>0.68</v>
      </c>
      <c r="AA142" s="66">
        <f t="shared" si="56"/>
        <v>0.52499999999999991</v>
      </c>
      <c r="AB142" s="66">
        <v>1.75</v>
      </c>
      <c r="AC142" s="67"/>
    </row>
    <row r="143" spans="2:29" s="37" customFormat="1" ht="12.95">
      <c r="B143" s="28" t="s">
        <v>18</v>
      </c>
      <c r="C143" s="61">
        <v>6.4390000000000003E-2</v>
      </c>
      <c r="D143" s="61">
        <v>4.8000000000000001E-2</v>
      </c>
      <c r="E143" s="61">
        <v>7.0000000000000007E-2</v>
      </c>
      <c r="F143" s="61">
        <v>0.08</v>
      </c>
      <c r="G143" s="61">
        <v>7.7240000000000003E-2</v>
      </c>
      <c r="H143" s="61">
        <v>7.5697211155378488E-2</v>
      </c>
      <c r="I143" s="61">
        <v>0.1</v>
      </c>
      <c r="J143" s="61" t="s">
        <v>19</v>
      </c>
      <c r="K143" s="61" t="s">
        <v>19</v>
      </c>
      <c r="L143" s="61" t="s">
        <v>19</v>
      </c>
      <c r="M143" s="62">
        <v>17</v>
      </c>
      <c r="N143" s="63">
        <v>13</v>
      </c>
      <c r="O143" s="63">
        <v>19</v>
      </c>
      <c r="P143" s="63">
        <v>22</v>
      </c>
      <c r="Q143" s="64">
        <v>22</v>
      </c>
      <c r="R143" s="63">
        <v>19</v>
      </c>
      <c r="S143" s="63">
        <v>24</v>
      </c>
      <c r="T143" s="68" t="s">
        <v>19</v>
      </c>
      <c r="U143" s="68" t="s">
        <v>19</v>
      </c>
      <c r="V143" s="68" t="s">
        <v>19</v>
      </c>
      <c r="W143" s="65">
        <f t="shared" ref="W143" si="57">M143/N143-1</f>
        <v>0.30769230769230771</v>
      </c>
      <c r="X143" s="66">
        <f t="shared" si="54"/>
        <v>-0.22727272727272729</v>
      </c>
      <c r="Y143" s="66">
        <f t="shared" si="54"/>
        <v>-0.31578947368421051</v>
      </c>
      <c r="Z143" s="66">
        <v>0</v>
      </c>
      <c r="AA143" s="68" t="s">
        <v>19</v>
      </c>
      <c r="AB143" s="69" t="s">
        <v>19</v>
      </c>
      <c r="AC143" s="27"/>
    </row>
    <row r="144" spans="2:29" s="37" customFormat="1" ht="12.95">
      <c r="B144" s="28" t="s">
        <v>20</v>
      </c>
      <c r="C144" s="61">
        <v>0.11465</v>
      </c>
      <c r="D144" s="61">
        <v>0.12681436210847977</v>
      </c>
      <c r="E144" s="61">
        <v>0.13</v>
      </c>
      <c r="F144" s="61">
        <v>0.13</v>
      </c>
      <c r="G144" s="61">
        <v>0.16771</v>
      </c>
      <c r="H144" s="61">
        <v>0.18535620052770449</v>
      </c>
      <c r="I144" s="61">
        <v>0.21</v>
      </c>
      <c r="J144" s="61" t="s">
        <v>19</v>
      </c>
      <c r="K144" s="61" t="s">
        <v>19</v>
      </c>
      <c r="L144" s="61" t="s">
        <v>19</v>
      </c>
      <c r="M144" s="62">
        <v>349</v>
      </c>
      <c r="N144" s="63">
        <v>359</v>
      </c>
      <c r="O144" s="63">
        <v>344</v>
      </c>
      <c r="P144" s="63">
        <v>300</v>
      </c>
      <c r="Q144" s="64">
        <v>309</v>
      </c>
      <c r="R144" s="63">
        <v>290</v>
      </c>
      <c r="S144" s="63">
        <v>317</v>
      </c>
      <c r="T144" s="68" t="s">
        <v>19</v>
      </c>
      <c r="U144" s="68" t="s">
        <v>19</v>
      </c>
      <c r="V144" s="68" t="s">
        <v>19</v>
      </c>
      <c r="W144" s="65">
        <f>M144/N144-1</f>
        <v>-2.7855153203342642E-2</v>
      </c>
      <c r="X144" s="66">
        <f t="shared" si="54"/>
        <v>0.12944983818770228</v>
      </c>
      <c r="Y144" s="66">
        <f t="shared" si="54"/>
        <v>0.23793103448275854</v>
      </c>
      <c r="Z144" s="66">
        <v>0.05</v>
      </c>
      <c r="AA144" s="68" t="s">
        <v>19</v>
      </c>
      <c r="AB144" s="69" t="s">
        <v>19</v>
      </c>
      <c r="AC144" s="27"/>
    </row>
    <row r="145" spans="2:29" s="37" customFormat="1" ht="12.95">
      <c r="B145" s="28" t="s">
        <v>21</v>
      </c>
      <c r="C145" s="61"/>
      <c r="D145" s="61"/>
      <c r="E145" s="61"/>
      <c r="F145" s="61"/>
      <c r="G145" s="61"/>
      <c r="H145" s="61"/>
      <c r="I145" s="61"/>
      <c r="J145" s="61"/>
      <c r="K145" s="61"/>
      <c r="L145" s="61"/>
      <c r="M145" s="70">
        <v>383</v>
      </c>
      <c r="N145" s="71">
        <v>409</v>
      </c>
      <c r="O145" s="71">
        <v>375</v>
      </c>
      <c r="P145" s="71">
        <v>365</v>
      </c>
      <c r="Q145" s="72">
        <v>155</v>
      </c>
      <c r="R145" s="71">
        <v>168</v>
      </c>
      <c r="S145" s="71">
        <v>115</v>
      </c>
      <c r="T145" s="71">
        <v>51</v>
      </c>
      <c r="U145" s="72">
        <v>49</v>
      </c>
      <c r="V145" s="71">
        <v>169</v>
      </c>
      <c r="W145" s="65">
        <f t="shared" ref="W145" si="58">M145/N145-1</f>
        <v>-6.3569682151589202E-2</v>
      </c>
      <c r="X145" s="66">
        <f>M145/Q145-1</f>
        <v>1.4709677419354841</v>
      </c>
      <c r="Y145" s="66">
        <f t="shared" si="54"/>
        <v>1.4345238095238093</v>
      </c>
      <c r="Z145" s="66">
        <v>0.69</v>
      </c>
      <c r="AA145" s="66">
        <f>M145/T145-1</f>
        <v>6.5098039215686274</v>
      </c>
      <c r="AB145" s="66">
        <v>1.22</v>
      </c>
      <c r="AC145" s="27"/>
    </row>
    <row r="146" spans="2:29" s="37" customFormat="1" ht="12.95" thickBot="1">
      <c r="B146" s="73"/>
      <c r="C146" s="74"/>
      <c r="D146" s="74"/>
      <c r="E146" s="74"/>
      <c r="F146" s="74"/>
      <c r="G146" s="74"/>
      <c r="H146" s="74"/>
      <c r="I146" s="74"/>
      <c r="J146" s="74"/>
      <c r="K146" s="74"/>
      <c r="L146" s="74"/>
      <c r="M146" s="75"/>
      <c r="N146" s="75"/>
      <c r="O146" s="75"/>
      <c r="P146" s="75"/>
      <c r="Q146" s="76"/>
      <c r="R146" s="75"/>
      <c r="S146" s="75"/>
      <c r="T146" s="75"/>
      <c r="U146" s="76"/>
      <c r="V146" s="75"/>
      <c r="W146" s="77"/>
      <c r="X146" s="78"/>
      <c r="Y146" s="78"/>
      <c r="Z146" s="78"/>
      <c r="AA146" s="78"/>
      <c r="AB146" s="78"/>
      <c r="AC146" s="79"/>
    </row>
    <row r="147" spans="2:29" s="37" customFormat="1" ht="12.95">
      <c r="B147" s="47" t="s">
        <v>37</v>
      </c>
      <c r="C147" s="48">
        <v>0.25035000000000002</v>
      </c>
      <c r="D147" s="48">
        <v>0.23639522944475161</v>
      </c>
      <c r="E147" s="48">
        <v>0.23</v>
      </c>
      <c r="F147" s="48">
        <v>0.21</v>
      </c>
      <c r="G147" s="48">
        <v>0.22866</v>
      </c>
      <c r="H147" s="48">
        <v>0.22221905892349539</v>
      </c>
      <c r="I147" s="48">
        <v>0.21</v>
      </c>
      <c r="J147" s="48">
        <v>0.17372000000000001</v>
      </c>
      <c r="K147" s="48">
        <v>0.16319534436983685</v>
      </c>
      <c r="L147" s="48">
        <v>0.15</v>
      </c>
      <c r="M147" s="49">
        <v>127355</v>
      </c>
      <c r="N147" s="50">
        <v>120057</v>
      </c>
      <c r="O147" s="50">
        <v>115340</v>
      </c>
      <c r="P147" s="50">
        <v>107637</v>
      </c>
      <c r="Q147" s="51">
        <v>118228</v>
      </c>
      <c r="R147" s="50">
        <v>115167</v>
      </c>
      <c r="S147" s="50">
        <v>109597</v>
      </c>
      <c r="T147" s="50">
        <v>89224</v>
      </c>
      <c r="U147" s="51">
        <v>83022</v>
      </c>
      <c r="V147" s="50">
        <v>76316</v>
      </c>
      <c r="W147" s="52">
        <f>N147/O147-1</f>
        <v>4.0896479972255984E-2</v>
      </c>
      <c r="X147" s="53">
        <f>M147/Q147-1</f>
        <v>7.7198294820177926E-2</v>
      </c>
      <c r="Y147" s="53">
        <f>N147/R147-1</f>
        <v>4.2460079710333609E-2</v>
      </c>
      <c r="Z147" s="53">
        <v>-0.12</v>
      </c>
      <c r="AA147" s="53">
        <f>M147/T147-1</f>
        <v>0.42736259302429835</v>
      </c>
      <c r="AB147" s="53">
        <v>0.51</v>
      </c>
      <c r="AC147" s="54"/>
    </row>
    <row r="148" spans="2:29" s="37" customFormat="1" ht="12.95">
      <c r="B148" s="28" t="s">
        <v>13</v>
      </c>
      <c r="C148" s="80">
        <v>0.58560999999999996</v>
      </c>
      <c r="D148" s="80">
        <v>0.56032529535523545</v>
      </c>
      <c r="E148" s="80">
        <v>0.53</v>
      </c>
      <c r="F148" s="80">
        <v>0.49</v>
      </c>
      <c r="G148" s="80">
        <v>0.51931000000000005</v>
      </c>
      <c r="H148" s="80">
        <v>0.51364535266974287</v>
      </c>
      <c r="I148" s="80">
        <v>0.51</v>
      </c>
      <c r="J148" s="80">
        <v>0.46944000000000002</v>
      </c>
      <c r="K148" s="80">
        <v>0.45544504972762256</v>
      </c>
      <c r="L148" s="80">
        <v>0.43</v>
      </c>
      <c r="M148" s="81">
        <v>17159</v>
      </c>
      <c r="N148" s="82">
        <v>16112</v>
      </c>
      <c r="O148" s="82">
        <v>15042</v>
      </c>
      <c r="P148" s="82">
        <v>13908</v>
      </c>
      <c r="Q148" s="83">
        <v>14188</v>
      </c>
      <c r="R148" s="82">
        <v>13645</v>
      </c>
      <c r="S148" s="82">
        <v>12668</v>
      </c>
      <c r="T148" s="82">
        <v>10598</v>
      </c>
      <c r="U148" s="83">
        <v>9967</v>
      </c>
      <c r="V148" s="82">
        <v>8898</v>
      </c>
      <c r="W148" s="84">
        <f>M148/N148-1</f>
        <v>6.4982621648460803E-2</v>
      </c>
      <c r="X148" s="85">
        <f>M148/Q148-1</f>
        <v>0.20940231181279945</v>
      </c>
      <c r="Y148" s="85">
        <f>N148/R148-1</f>
        <v>0.18079882740930753</v>
      </c>
      <c r="Z148" s="85">
        <v>-0.3</v>
      </c>
      <c r="AA148" s="85">
        <f>M148/T148-1</f>
        <v>0.61907907152292885</v>
      </c>
      <c r="AB148" s="85">
        <v>0.69</v>
      </c>
      <c r="AC148" s="27"/>
    </row>
    <row r="149" spans="2:29" s="37" customFormat="1" ht="12.95">
      <c r="B149" s="28" t="s">
        <v>14</v>
      </c>
      <c r="C149" s="21">
        <v>0.24531</v>
      </c>
      <c r="D149" s="21">
        <v>0.22617108606423872</v>
      </c>
      <c r="E149" s="21">
        <v>0.22</v>
      </c>
      <c r="F149" s="21">
        <v>0.2</v>
      </c>
      <c r="G149" s="21">
        <v>0.23907</v>
      </c>
      <c r="H149" s="21">
        <v>0.23183345237150491</v>
      </c>
      <c r="I149" s="21">
        <v>0.22</v>
      </c>
      <c r="J149" s="21">
        <v>0.16052</v>
      </c>
      <c r="K149" s="21">
        <v>0.1470005836251459</v>
      </c>
      <c r="L149" s="21">
        <v>0.13</v>
      </c>
      <c r="M149" s="86">
        <v>34983</v>
      </c>
      <c r="N149" s="87">
        <v>31958</v>
      </c>
      <c r="O149" s="87">
        <v>30666</v>
      </c>
      <c r="P149" s="87">
        <v>26945</v>
      </c>
      <c r="Q149" s="88">
        <v>31550</v>
      </c>
      <c r="R149" s="87">
        <v>29649</v>
      </c>
      <c r="S149" s="87">
        <v>26848</v>
      </c>
      <c r="T149" s="87">
        <v>17171</v>
      </c>
      <c r="U149" s="88">
        <v>15057</v>
      </c>
      <c r="V149" s="87">
        <v>12683</v>
      </c>
      <c r="W149" s="89">
        <f>M149/N149-1</f>
        <v>9.4655485324488309E-2</v>
      </c>
      <c r="X149" s="90">
        <f t="shared" ref="X149:Y155" si="59">M149/Q149-1</f>
        <v>0.10881141045958787</v>
      </c>
      <c r="Y149" s="90">
        <f t="shared" si="59"/>
        <v>7.7877837363823366E-2</v>
      </c>
      <c r="Z149" s="90">
        <v>-0.21</v>
      </c>
      <c r="AA149" s="90">
        <f>M149/T149-1</f>
        <v>1.0373303826218625</v>
      </c>
      <c r="AB149" s="90">
        <v>1.42</v>
      </c>
      <c r="AC149" s="27"/>
    </row>
    <row r="150" spans="2:29" s="37" customFormat="1" ht="12.95">
      <c r="B150" s="28" t="s">
        <v>15</v>
      </c>
      <c r="C150" s="21">
        <v>0.23447999999999999</v>
      </c>
      <c r="D150" s="21">
        <v>0.22553549330364608</v>
      </c>
      <c r="E150" s="21">
        <v>0.22</v>
      </c>
      <c r="F150" s="21">
        <v>0.2</v>
      </c>
      <c r="G150" s="21">
        <v>0.22650999999999999</v>
      </c>
      <c r="H150" s="21">
        <v>0.22017530504382626</v>
      </c>
      <c r="I150" s="21">
        <v>0.22</v>
      </c>
      <c r="J150" s="21">
        <v>0.18035000000000001</v>
      </c>
      <c r="K150" s="21">
        <v>0.17147991323349315</v>
      </c>
      <c r="L150" s="21">
        <v>0.16</v>
      </c>
      <c r="M150" s="86">
        <v>54870</v>
      </c>
      <c r="N150" s="87">
        <v>53128</v>
      </c>
      <c r="O150" s="87">
        <v>51620</v>
      </c>
      <c r="P150" s="87">
        <v>49551</v>
      </c>
      <c r="Q150" s="88">
        <v>57293</v>
      </c>
      <c r="R150" s="87">
        <v>56173</v>
      </c>
      <c r="S150" s="87">
        <v>55723</v>
      </c>
      <c r="T150" s="87">
        <v>47392</v>
      </c>
      <c r="U150" s="88">
        <v>45521</v>
      </c>
      <c r="V150" s="87">
        <v>41705</v>
      </c>
      <c r="W150" s="89">
        <f t="shared" ref="W150:W155" si="60">M150/N150-1</f>
        <v>3.2788736636048865E-2</v>
      </c>
      <c r="X150" s="90">
        <f t="shared" si="59"/>
        <v>-4.2291379400624884E-2</v>
      </c>
      <c r="Y150" s="90">
        <f t="shared" si="59"/>
        <v>-5.4207537429013963E-2</v>
      </c>
      <c r="Z150" s="90">
        <v>-0.13</v>
      </c>
      <c r="AA150" s="90">
        <f t="shared" ref="AA150:AA151" si="61">M150/T150-1</f>
        <v>0.15779034436191752</v>
      </c>
      <c r="AB150" s="90">
        <v>0.24</v>
      </c>
      <c r="AC150" s="27"/>
    </row>
    <row r="151" spans="2:29" s="37" customFormat="1" ht="12.95">
      <c r="B151" s="28" t="s">
        <v>16</v>
      </c>
      <c r="C151" s="21">
        <v>0.13277</v>
      </c>
      <c r="D151" s="21">
        <v>0.11950637406135398</v>
      </c>
      <c r="E151" s="21">
        <v>0.11</v>
      </c>
      <c r="F151" s="21">
        <v>0.09</v>
      </c>
      <c r="G151" s="21">
        <v>0.10521999999999999</v>
      </c>
      <c r="H151" s="21">
        <v>0.10180621804103961</v>
      </c>
      <c r="I151" s="21">
        <v>0.1</v>
      </c>
      <c r="J151" s="21">
        <v>9.7780000000000006E-2</v>
      </c>
      <c r="K151" s="21">
        <v>8.7822869094914546E-2</v>
      </c>
      <c r="L151" s="21">
        <v>0.08</v>
      </c>
      <c r="M151" s="86">
        <v>10780</v>
      </c>
      <c r="N151" s="87">
        <v>9615</v>
      </c>
      <c r="O151" s="87">
        <v>8560</v>
      </c>
      <c r="P151" s="87">
        <v>7338</v>
      </c>
      <c r="Q151" s="88">
        <v>8925</v>
      </c>
      <c r="R151" s="87">
        <v>8983</v>
      </c>
      <c r="S151" s="87">
        <v>8749</v>
      </c>
      <c r="T151" s="87">
        <v>8850</v>
      </c>
      <c r="U151" s="88">
        <v>7798</v>
      </c>
      <c r="V151" s="87">
        <v>7696</v>
      </c>
      <c r="W151" s="89">
        <f t="shared" si="60"/>
        <v>0.12116484659386373</v>
      </c>
      <c r="X151" s="90">
        <f t="shared" si="59"/>
        <v>0.20784313725490189</v>
      </c>
      <c r="Y151" s="90">
        <f t="shared" si="59"/>
        <v>7.0355115217633379E-2</v>
      </c>
      <c r="Z151" s="90">
        <v>-0.19</v>
      </c>
      <c r="AA151" s="90">
        <f t="shared" si="61"/>
        <v>0.21807909604519771</v>
      </c>
      <c r="AB151" s="90">
        <v>0.11</v>
      </c>
      <c r="AC151" s="27"/>
    </row>
    <row r="152" spans="2:29" s="37" customFormat="1" ht="12.95">
      <c r="B152" s="28" t="s">
        <v>17</v>
      </c>
      <c r="C152" s="21">
        <v>0.27723999999999999</v>
      </c>
      <c r="D152" s="21">
        <v>0.2958057395143488</v>
      </c>
      <c r="E152" s="21">
        <v>0.5</v>
      </c>
      <c r="F152" s="21">
        <v>0.35</v>
      </c>
      <c r="G152" s="21">
        <v>0.10471999999999999</v>
      </c>
      <c r="H152" s="21">
        <v>0.1085665818490246</v>
      </c>
      <c r="I152" s="21">
        <v>0.11</v>
      </c>
      <c r="J152" s="21">
        <v>0.12243</v>
      </c>
      <c r="K152" s="21">
        <v>0.13385826771653545</v>
      </c>
      <c r="L152" s="21">
        <v>0.11</v>
      </c>
      <c r="M152" s="86">
        <v>277</v>
      </c>
      <c r="N152" s="87">
        <v>332</v>
      </c>
      <c r="O152" s="87">
        <v>617</v>
      </c>
      <c r="P152" s="87">
        <v>461</v>
      </c>
      <c r="Q152" s="88">
        <v>144</v>
      </c>
      <c r="R152" s="87">
        <v>147</v>
      </c>
      <c r="S152" s="87">
        <v>157</v>
      </c>
      <c r="T152" s="87">
        <v>185</v>
      </c>
      <c r="U152" s="88">
        <v>182</v>
      </c>
      <c r="V152" s="87">
        <v>160</v>
      </c>
      <c r="W152" s="89">
        <f t="shared" si="60"/>
        <v>-0.16566265060240959</v>
      </c>
      <c r="X152" s="90">
        <f t="shared" si="59"/>
        <v>0.92361111111111116</v>
      </c>
      <c r="Y152" s="90">
        <f t="shared" si="59"/>
        <v>1.2585034013605441</v>
      </c>
      <c r="Z152" s="90">
        <v>0.65</v>
      </c>
      <c r="AA152" s="90">
        <f>M152/T152-1</f>
        <v>0.49729729729729732</v>
      </c>
      <c r="AB152" s="90">
        <v>2.86</v>
      </c>
      <c r="AC152" s="27"/>
    </row>
    <row r="153" spans="2:29" s="37" customFormat="1" ht="12.95">
      <c r="B153" s="28" t="s">
        <v>18</v>
      </c>
      <c r="C153" s="21">
        <v>7.5929999999999997E-2</v>
      </c>
      <c r="D153" s="21">
        <v>0.11413043478260869</v>
      </c>
      <c r="E153" s="21">
        <v>0.1</v>
      </c>
      <c r="F153" s="21">
        <v>0.09</v>
      </c>
      <c r="G153" s="21">
        <v>8.7720000000000006E-2</v>
      </c>
      <c r="H153" s="21">
        <v>0.12526539278131635</v>
      </c>
      <c r="I153" s="21">
        <v>0.16</v>
      </c>
      <c r="J153" s="21" t="s">
        <v>19</v>
      </c>
      <c r="K153" s="21" t="s">
        <v>19</v>
      </c>
      <c r="L153" s="21" t="s">
        <v>19</v>
      </c>
      <c r="M153" s="86">
        <v>46</v>
      </c>
      <c r="N153" s="87">
        <v>76</v>
      </c>
      <c r="O153" s="87">
        <v>65</v>
      </c>
      <c r="P153" s="87">
        <v>53</v>
      </c>
      <c r="Q153" s="88">
        <v>47</v>
      </c>
      <c r="R153" s="87">
        <v>68</v>
      </c>
      <c r="S153" s="87">
        <v>80</v>
      </c>
      <c r="T153" s="22" t="s">
        <v>19</v>
      </c>
      <c r="U153" s="22" t="s">
        <v>19</v>
      </c>
      <c r="V153" s="22" t="s">
        <v>19</v>
      </c>
      <c r="W153" s="89">
        <f t="shared" si="60"/>
        <v>-0.39473684210526316</v>
      </c>
      <c r="X153" s="90">
        <f t="shared" si="59"/>
        <v>-2.1276595744680882E-2</v>
      </c>
      <c r="Y153" s="90">
        <f t="shared" si="59"/>
        <v>0.11764705882352944</v>
      </c>
      <c r="Z153" s="90">
        <v>0.54</v>
      </c>
      <c r="AA153" s="34" t="s">
        <v>19</v>
      </c>
      <c r="AB153" s="34" t="s">
        <v>19</v>
      </c>
      <c r="AC153" s="27"/>
    </row>
    <row r="154" spans="2:29" s="37" customFormat="1" ht="12.95">
      <c r="B154" s="28" t="s">
        <v>20</v>
      </c>
      <c r="C154" s="21">
        <v>0.2427</v>
      </c>
      <c r="D154" s="21">
        <v>0.23776717894364954</v>
      </c>
      <c r="E154" s="21">
        <v>0.23</v>
      </c>
      <c r="F154" s="21">
        <v>0.23</v>
      </c>
      <c r="G154" s="21">
        <v>0.25691000000000003</v>
      </c>
      <c r="H154" s="21">
        <v>0.27846572032618544</v>
      </c>
      <c r="I154" s="21">
        <v>0.28000000000000003</v>
      </c>
      <c r="J154" s="21" t="s">
        <v>19</v>
      </c>
      <c r="K154" s="21" t="s">
        <v>19</v>
      </c>
      <c r="L154" s="21" t="s">
        <v>19</v>
      </c>
      <c r="M154" s="86">
        <v>4996</v>
      </c>
      <c r="N154" s="87">
        <v>4627</v>
      </c>
      <c r="O154" s="87">
        <v>4480</v>
      </c>
      <c r="P154" s="87">
        <v>4175</v>
      </c>
      <c r="Q154" s="88">
        <v>4071</v>
      </c>
      <c r="R154" s="87">
        <v>4188</v>
      </c>
      <c r="S154" s="87">
        <v>3966</v>
      </c>
      <c r="T154" s="22" t="s">
        <v>19</v>
      </c>
      <c r="U154" s="22" t="s">
        <v>19</v>
      </c>
      <c r="V154" s="22" t="s">
        <v>19</v>
      </c>
      <c r="W154" s="89">
        <f t="shared" si="60"/>
        <v>7.9749297601037439E-2</v>
      </c>
      <c r="X154" s="90">
        <f t="shared" si="59"/>
        <v>0.22721690002456407</v>
      </c>
      <c r="Y154" s="90">
        <f t="shared" si="59"/>
        <v>0.1048233046800382</v>
      </c>
      <c r="Z154" s="90">
        <v>-0.1</v>
      </c>
      <c r="AA154" s="34" t="s">
        <v>19</v>
      </c>
      <c r="AB154" s="34" t="s">
        <v>19</v>
      </c>
      <c r="AC154" s="27"/>
    </row>
    <row r="155" spans="2:29" s="37" customFormat="1" ht="12.95">
      <c r="B155" s="28" t="s">
        <v>21</v>
      </c>
      <c r="C155" s="21"/>
      <c r="D155" s="21"/>
      <c r="E155" s="21"/>
      <c r="F155" s="21"/>
      <c r="G155" s="21"/>
      <c r="H155" s="21"/>
      <c r="I155" s="21"/>
      <c r="J155" s="21"/>
      <c r="K155" s="21"/>
      <c r="L155" s="21"/>
      <c r="M155" s="23">
        <v>4244</v>
      </c>
      <c r="N155" s="35">
        <v>4209</v>
      </c>
      <c r="O155" s="35">
        <v>4290</v>
      </c>
      <c r="P155" s="35">
        <v>5206</v>
      </c>
      <c r="Q155" s="36">
        <v>2010</v>
      </c>
      <c r="R155" s="35">
        <v>2314</v>
      </c>
      <c r="S155" s="35">
        <v>1389</v>
      </c>
      <c r="T155" s="35">
        <v>2543</v>
      </c>
      <c r="U155" s="36">
        <v>2170</v>
      </c>
      <c r="V155" s="35">
        <v>3155</v>
      </c>
      <c r="W155" s="89">
        <f t="shared" si="60"/>
        <v>8.3155143739606086E-3</v>
      </c>
      <c r="X155" s="90">
        <f t="shared" si="59"/>
        <v>1.1114427860696519</v>
      </c>
      <c r="Y155" s="90">
        <f t="shared" si="59"/>
        <v>0.81892826274848751</v>
      </c>
      <c r="Z155" s="90">
        <v>1.04</v>
      </c>
      <c r="AA155" s="90">
        <f t="shared" ref="AA155" si="62">M155/T155-1</f>
        <v>0.668895005898545</v>
      </c>
      <c r="AB155" s="90">
        <v>0.36</v>
      </c>
      <c r="AC155" s="27"/>
    </row>
    <row r="156" spans="2:29" s="37" customFormat="1" ht="12.95" thickBot="1">
      <c r="B156" s="73"/>
      <c r="C156" s="74"/>
      <c r="D156" s="74"/>
      <c r="E156" s="74"/>
      <c r="F156" s="74"/>
      <c r="G156" s="74"/>
      <c r="H156" s="74"/>
      <c r="I156" s="74"/>
      <c r="J156" s="74"/>
      <c r="K156" s="74"/>
      <c r="L156" s="74"/>
      <c r="M156" s="75"/>
      <c r="N156" s="75"/>
      <c r="O156" s="75"/>
      <c r="P156" s="75"/>
      <c r="Q156" s="76"/>
      <c r="R156" s="75"/>
      <c r="S156" s="75"/>
      <c r="T156" s="75"/>
      <c r="U156" s="76"/>
      <c r="V156" s="75"/>
      <c r="W156" s="77"/>
      <c r="X156" s="78"/>
      <c r="Y156" s="78"/>
      <c r="Z156" s="78"/>
      <c r="AA156" s="78"/>
      <c r="AB156" s="78"/>
      <c r="AC156" s="79"/>
    </row>
    <row r="157" spans="2:29" s="37" customFormat="1" ht="12.95">
      <c r="B157" s="47" t="s">
        <v>38</v>
      </c>
      <c r="C157" s="48">
        <v>0.17774000000000001</v>
      </c>
      <c r="D157" s="48">
        <v>0.17082262837815865</v>
      </c>
      <c r="E157" s="48">
        <v>0.17</v>
      </c>
      <c r="F157" s="48">
        <v>0.17</v>
      </c>
      <c r="G157" s="48">
        <v>0.17552000000000001</v>
      </c>
      <c r="H157" s="48">
        <v>0.17367523042133021</v>
      </c>
      <c r="I157" s="48">
        <v>0.17</v>
      </c>
      <c r="J157" s="48">
        <v>0.15318000000000001</v>
      </c>
      <c r="K157" s="48">
        <v>0.14599801526195119</v>
      </c>
      <c r="L157" s="48">
        <v>0.15</v>
      </c>
      <c r="M157" s="49">
        <v>48460</v>
      </c>
      <c r="N157" s="50">
        <v>45379</v>
      </c>
      <c r="O157" s="50">
        <v>44129</v>
      </c>
      <c r="P157" s="50">
        <v>44412</v>
      </c>
      <c r="Q157" s="51">
        <v>46446</v>
      </c>
      <c r="R157" s="50">
        <v>46380</v>
      </c>
      <c r="S157" s="50">
        <v>44714</v>
      </c>
      <c r="T157" s="50">
        <v>39146</v>
      </c>
      <c r="U157" s="51">
        <v>37112</v>
      </c>
      <c r="V157" s="50">
        <v>36821</v>
      </c>
      <c r="W157" s="52">
        <f t="shared" ref="W157:W165" si="63">M157/N157-1</f>
        <v>6.7894841226117775E-2</v>
      </c>
      <c r="X157" s="53">
        <f t="shared" ref="X157:Y165" si="64">M157/Q157-1</f>
        <v>4.3362184041682905E-2</v>
      </c>
      <c r="Y157" s="53">
        <f t="shared" si="64"/>
        <v>-2.1582578697714516E-2</v>
      </c>
      <c r="Z157" s="53">
        <v>-0.1</v>
      </c>
      <c r="AA157" s="53">
        <f>N157/U157-1</f>
        <v>0.22275813752963991</v>
      </c>
      <c r="AB157" s="53">
        <v>0.2</v>
      </c>
      <c r="AC157" s="54"/>
    </row>
    <row r="158" spans="2:29" s="37" customFormat="1" ht="12.95">
      <c r="B158" s="28" t="s">
        <v>13</v>
      </c>
      <c r="C158" s="55">
        <v>0.38567000000000001</v>
      </c>
      <c r="D158" s="55">
        <v>0.38216743119266056</v>
      </c>
      <c r="E158" s="55">
        <v>0.39</v>
      </c>
      <c r="F158" s="55">
        <v>0.38</v>
      </c>
      <c r="G158" s="55">
        <v>0.37402999999999997</v>
      </c>
      <c r="H158" s="55">
        <v>0.37747635195431017</v>
      </c>
      <c r="I158" s="55">
        <v>0.39</v>
      </c>
      <c r="J158" s="55">
        <v>0.42183999999999999</v>
      </c>
      <c r="K158" s="55">
        <v>0.41513190642110503</v>
      </c>
      <c r="L158" s="55">
        <v>0.39</v>
      </c>
      <c r="M158" s="56">
        <v>3343</v>
      </c>
      <c r="N158" s="57">
        <v>2977</v>
      </c>
      <c r="O158" s="57">
        <v>2893</v>
      </c>
      <c r="P158" s="57">
        <v>2744</v>
      </c>
      <c r="Q158" s="58">
        <v>2453</v>
      </c>
      <c r="R158" s="57">
        <v>2345</v>
      </c>
      <c r="S158" s="57">
        <v>2276</v>
      </c>
      <c r="T158" s="57">
        <v>2008</v>
      </c>
      <c r="U158" s="58">
        <v>1861</v>
      </c>
      <c r="V158" s="57">
        <v>1659</v>
      </c>
      <c r="W158" s="59">
        <f t="shared" si="63"/>
        <v>0.12294255962378231</v>
      </c>
      <c r="X158" s="60">
        <f t="shared" si="64"/>
        <v>0.36282103546677535</v>
      </c>
      <c r="Y158" s="60">
        <f t="shared" si="64"/>
        <v>0.2695095948827293</v>
      </c>
      <c r="Z158" s="60">
        <v>0.17</v>
      </c>
      <c r="AA158" s="60">
        <f>M158/T158-1</f>
        <v>0.66484063745019917</v>
      </c>
      <c r="AB158" s="60">
        <v>0.74</v>
      </c>
      <c r="AC158" s="27"/>
    </row>
    <row r="159" spans="2:29" s="37" customFormat="1" ht="12.95">
      <c r="B159" s="28" t="s">
        <v>14</v>
      </c>
      <c r="C159" s="61">
        <v>0.14469000000000001</v>
      </c>
      <c r="D159" s="61">
        <v>0.13263041065482797</v>
      </c>
      <c r="E159" s="61">
        <v>0.13</v>
      </c>
      <c r="F159" s="61">
        <v>0.13</v>
      </c>
      <c r="G159" s="61">
        <v>0.14563000000000001</v>
      </c>
      <c r="H159" s="61">
        <v>0.14559153696868221</v>
      </c>
      <c r="I159" s="61">
        <v>0.15</v>
      </c>
      <c r="J159" s="61">
        <v>0.11014</v>
      </c>
      <c r="K159" s="61">
        <v>0.10161507402422611</v>
      </c>
      <c r="L159" s="61">
        <v>0.1</v>
      </c>
      <c r="M159" s="62">
        <v>5707</v>
      </c>
      <c r="N159" s="63">
        <v>4920</v>
      </c>
      <c r="O159" s="63">
        <v>4485</v>
      </c>
      <c r="P159" s="63">
        <v>4274</v>
      </c>
      <c r="Q159" s="64">
        <v>4437</v>
      </c>
      <c r="R159" s="63">
        <v>4406</v>
      </c>
      <c r="S159" s="63">
        <v>3971</v>
      </c>
      <c r="T159" s="63">
        <v>2208</v>
      </c>
      <c r="U159" s="64">
        <v>1910</v>
      </c>
      <c r="V159" s="63">
        <v>1809</v>
      </c>
      <c r="W159" s="65">
        <f t="shared" si="63"/>
        <v>0.15995934959349589</v>
      </c>
      <c r="X159" s="66">
        <f t="shared" si="64"/>
        <v>0.28622943430245651</v>
      </c>
      <c r="Y159" s="66">
        <f t="shared" si="64"/>
        <v>0.11665910122560152</v>
      </c>
      <c r="Z159" s="66">
        <v>0.21</v>
      </c>
      <c r="AA159" s="66">
        <f>M159/T159-1</f>
        <v>1.5846920289855073</v>
      </c>
      <c r="AB159" s="66">
        <v>1.48</v>
      </c>
      <c r="AC159" s="27"/>
    </row>
    <row r="160" spans="2:29" s="37" customFormat="1" ht="12.95">
      <c r="B160" s="28" t="s">
        <v>15</v>
      </c>
      <c r="C160" s="61">
        <v>0.18476000000000001</v>
      </c>
      <c r="D160" s="61">
        <v>0.17944975011133654</v>
      </c>
      <c r="E160" s="61">
        <v>0.18</v>
      </c>
      <c r="F160" s="61">
        <v>0.18</v>
      </c>
      <c r="G160" s="61">
        <v>0.18842999999999999</v>
      </c>
      <c r="H160" s="61">
        <v>0.18706576512621179</v>
      </c>
      <c r="I160" s="61">
        <v>0.18</v>
      </c>
      <c r="J160" s="61">
        <v>0.16996</v>
      </c>
      <c r="K160" s="61">
        <v>0.16236511894640138</v>
      </c>
      <c r="L160" s="61">
        <v>0.16</v>
      </c>
      <c r="M160" s="62">
        <v>32310</v>
      </c>
      <c r="N160" s="63">
        <v>31018</v>
      </c>
      <c r="O160" s="63">
        <v>30294</v>
      </c>
      <c r="P160" s="63">
        <v>31522</v>
      </c>
      <c r="Q160" s="64">
        <v>34231</v>
      </c>
      <c r="R160" s="63">
        <v>34394</v>
      </c>
      <c r="S160" s="63">
        <v>33642</v>
      </c>
      <c r="T160" s="63">
        <v>31140</v>
      </c>
      <c r="U160" s="64">
        <v>29851</v>
      </c>
      <c r="V160" s="63">
        <v>29469</v>
      </c>
      <c r="W160" s="65">
        <f t="shared" si="63"/>
        <v>4.1653233606293139E-2</v>
      </c>
      <c r="X160" s="66">
        <f t="shared" si="64"/>
        <v>-5.6118722795127196E-2</v>
      </c>
      <c r="Y160" s="66">
        <f t="shared" si="64"/>
        <v>-9.8156655230563494E-2</v>
      </c>
      <c r="Z160" s="66">
        <v>-0.15</v>
      </c>
      <c r="AA160" s="66">
        <f t="shared" ref="AA160:AA162" si="65">M160/T160-1</f>
        <v>3.7572254335260125E-2</v>
      </c>
      <c r="AB160" s="66">
        <v>0.03</v>
      </c>
      <c r="AC160" s="27"/>
    </row>
    <row r="161" spans="2:29" s="37" customFormat="1" ht="12.95">
      <c r="B161" s="28" t="s">
        <v>16</v>
      </c>
      <c r="C161" s="61">
        <v>9.4020000000000006E-2</v>
      </c>
      <c r="D161" s="61">
        <v>8.6269324013727527E-2</v>
      </c>
      <c r="E161" s="61">
        <v>0.08</v>
      </c>
      <c r="F161" s="61">
        <v>7.0000000000000007E-2</v>
      </c>
      <c r="G161" s="61">
        <v>7.7619999999999995E-2</v>
      </c>
      <c r="H161" s="61">
        <v>6.8088624338624337E-2</v>
      </c>
      <c r="I161" s="61">
        <v>7.0000000000000007E-2</v>
      </c>
      <c r="J161" s="61">
        <v>7.6660000000000006E-2</v>
      </c>
      <c r="K161" s="61">
        <v>7.0368754091206631E-2</v>
      </c>
      <c r="L161" s="61">
        <v>7.0000000000000007E-2</v>
      </c>
      <c r="M161" s="62">
        <v>3379</v>
      </c>
      <c r="N161" s="63">
        <v>2982</v>
      </c>
      <c r="O161" s="63">
        <v>2701</v>
      </c>
      <c r="P161" s="63">
        <v>2397</v>
      </c>
      <c r="Q161" s="64">
        <v>2582</v>
      </c>
      <c r="R161" s="63">
        <v>2452</v>
      </c>
      <c r="S161" s="63">
        <v>2281</v>
      </c>
      <c r="T161" s="63">
        <v>2301</v>
      </c>
      <c r="U161" s="64">
        <v>2078</v>
      </c>
      <c r="V161" s="63">
        <v>1948</v>
      </c>
      <c r="W161" s="65">
        <f t="shared" si="63"/>
        <v>0.13313212608987257</v>
      </c>
      <c r="X161" s="66">
        <f t="shared" si="64"/>
        <v>0.30867544539116953</v>
      </c>
      <c r="Y161" s="66">
        <f t="shared" si="64"/>
        <v>0.21615008156606841</v>
      </c>
      <c r="Z161" s="66">
        <v>-0.21</v>
      </c>
      <c r="AA161" s="66">
        <f t="shared" si="65"/>
        <v>0.4684919600173838</v>
      </c>
      <c r="AB161" s="66">
        <v>0.39</v>
      </c>
      <c r="AC161" s="27"/>
    </row>
    <row r="162" spans="2:29" s="37" customFormat="1" ht="12.95">
      <c r="B162" s="28" t="s">
        <v>17</v>
      </c>
      <c r="C162" s="61">
        <v>0.45097999999999999</v>
      </c>
      <c r="D162" s="61">
        <v>0.35619469026548672</v>
      </c>
      <c r="E162" s="61">
        <v>0.82</v>
      </c>
      <c r="F162" s="61">
        <v>0.83</v>
      </c>
      <c r="G162" s="61">
        <v>0.19317999999999999</v>
      </c>
      <c r="H162" s="61">
        <v>0.15277777777777779</v>
      </c>
      <c r="I162" s="61">
        <v>0.16</v>
      </c>
      <c r="J162" s="61">
        <v>0.20626</v>
      </c>
      <c r="K162" s="61">
        <v>0.16419919246298789</v>
      </c>
      <c r="L162" s="61">
        <v>0.13</v>
      </c>
      <c r="M162" s="62">
        <v>188</v>
      </c>
      <c r="N162" s="63">
        <v>196</v>
      </c>
      <c r="O162" s="63">
        <v>449</v>
      </c>
      <c r="P162" s="63">
        <v>453</v>
      </c>
      <c r="Q162" s="64">
        <v>114</v>
      </c>
      <c r="R162" s="63">
        <v>101</v>
      </c>
      <c r="S162" s="63">
        <v>106</v>
      </c>
      <c r="T162" s="63">
        <v>154</v>
      </c>
      <c r="U162" s="64">
        <v>128</v>
      </c>
      <c r="V162" s="63">
        <v>104</v>
      </c>
      <c r="W162" s="65">
        <f t="shared" si="63"/>
        <v>-4.081632653061229E-2</v>
      </c>
      <c r="X162" s="66">
        <f t="shared" si="64"/>
        <v>0.64912280701754388</v>
      </c>
      <c r="Y162" s="66">
        <f t="shared" si="64"/>
        <v>0.94059405940594054</v>
      </c>
      <c r="Z162" s="66">
        <v>0.68</v>
      </c>
      <c r="AA162" s="66">
        <f t="shared" si="65"/>
        <v>0.22077922077922074</v>
      </c>
      <c r="AB162" s="66">
        <v>3.32</v>
      </c>
      <c r="AC162" s="67"/>
    </row>
    <row r="163" spans="2:29" s="37" customFormat="1" ht="12.95">
      <c r="B163" s="28" t="s">
        <v>18</v>
      </c>
      <c r="C163" s="61">
        <v>0.10188999999999999</v>
      </c>
      <c r="D163" s="61">
        <v>0.13584905660377358</v>
      </c>
      <c r="E163" s="61">
        <v>0.15</v>
      </c>
      <c r="F163" s="61">
        <v>0.06</v>
      </c>
      <c r="G163" s="61">
        <v>0.2</v>
      </c>
      <c r="H163" s="61">
        <v>0.15527950310559005</v>
      </c>
      <c r="I163" s="61">
        <v>0.13</v>
      </c>
      <c r="J163" s="61" t="s">
        <v>19</v>
      </c>
      <c r="K163" s="61" t="s">
        <v>19</v>
      </c>
      <c r="L163" s="61" t="s">
        <v>19</v>
      </c>
      <c r="M163" s="62">
        <v>28</v>
      </c>
      <c r="N163" s="63">
        <v>38</v>
      </c>
      <c r="O163" s="63">
        <v>36</v>
      </c>
      <c r="P163" s="63">
        <v>13</v>
      </c>
      <c r="Q163" s="64">
        <v>35</v>
      </c>
      <c r="R163" s="63">
        <v>28</v>
      </c>
      <c r="S163" s="63">
        <v>24</v>
      </c>
      <c r="T163" s="68" t="s">
        <v>19</v>
      </c>
      <c r="U163" s="68" t="s">
        <v>19</v>
      </c>
      <c r="V163" s="68" t="s">
        <v>19</v>
      </c>
      <c r="W163" s="65">
        <f t="shared" si="63"/>
        <v>-0.26315789473684215</v>
      </c>
      <c r="X163" s="66">
        <f t="shared" si="64"/>
        <v>-0.19999999999999996</v>
      </c>
      <c r="Y163" s="66">
        <f t="shared" si="64"/>
        <v>0.35714285714285721</v>
      </c>
      <c r="Z163" s="66">
        <v>0</v>
      </c>
      <c r="AA163" s="68" t="s">
        <v>19</v>
      </c>
      <c r="AB163" s="69" t="s">
        <v>19</v>
      </c>
      <c r="AC163" s="27"/>
    </row>
    <row r="164" spans="2:29" s="37" customFormat="1" ht="12.95">
      <c r="B164" s="28" t="s">
        <v>20</v>
      </c>
      <c r="C164" s="61">
        <v>0.17404</v>
      </c>
      <c r="D164" s="61">
        <v>0.1723185779618604</v>
      </c>
      <c r="E164" s="61">
        <v>0.17</v>
      </c>
      <c r="F164" s="61">
        <v>0.17</v>
      </c>
      <c r="G164" s="61">
        <v>0.16800999999999999</v>
      </c>
      <c r="H164" s="61">
        <v>0.16986274700671664</v>
      </c>
      <c r="I164" s="61">
        <v>0.17</v>
      </c>
      <c r="J164" s="61" t="s">
        <v>19</v>
      </c>
      <c r="K164" s="61" t="s">
        <v>19</v>
      </c>
      <c r="L164" s="61" t="s">
        <v>19</v>
      </c>
      <c r="M164" s="62">
        <v>2280</v>
      </c>
      <c r="N164" s="63">
        <v>2165</v>
      </c>
      <c r="O164" s="63">
        <v>2082</v>
      </c>
      <c r="P164" s="63">
        <v>2037</v>
      </c>
      <c r="Q164" s="64">
        <v>1909</v>
      </c>
      <c r="R164" s="63">
        <v>1923</v>
      </c>
      <c r="S164" s="63">
        <v>1849</v>
      </c>
      <c r="T164" s="68" t="s">
        <v>19</v>
      </c>
      <c r="U164" s="68" t="s">
        <v>19</v>
      </c>
      <c r="V164" s="68" t="s">
        <v>19</v>
      </c>
      <c r="W164" s="65">
        <f t="shared" si="63"/>
        <v>5.3117782909930744E-2</v>
      </c>
      <c r="X164" s="66">
        <f t="shared" si="64"/>
        <v>0.19434258774227353</v>
      </c>
      <c r="Y164" s="66">
        <f t="shared" si="64"/>
        <v>0.12584503380135215</v>
      </c>
      <c r="Z164" s="66">
        <v>0.05</v>
      </c>
      <c r="AA164" s="68" t="s">
        <v>19</v>
      </c>
      <c r="AB164" s="69" t="s">
        <v>19</v>
      </c>
      <c r="AC164" s="27"/>
    </row>
    <row r="165" spans="2:29" s="37" customFormat="1" ht="12.95">
      <c r="B165" s="28" t="s">
        <v>21</v>
      </c>
      <c r="C165" s="61"/>
      <c r="D165" s="61"/>
      <c r="E165" s="61"/>
      <c r="F165" s="61"/>
      <c r="G165" s="61"/>
      <c r="H165" s="61"/>
      <c r="I165" s="61"/>
      <c r="J165" s="61"/>
      <c r="K165" s="61"/>
      <c r="L165" s="61"/>
      <c r="M165" s="70">
        <v>1225</v>
      </c>
      <c r="N165" s="71">
        <v>1083</v>
      </c>
      <c r="O165" s="71">
        <v>1189</v>
      </c>
      <c r="P165" s="71">
        <v>972</v>
      </c>
      <c r="Q165" s="72">
        <v>685</v>
      </c>
      <c r="R165" s="71">
        <v>731</v>
      </c>
      <c r="S165" s="71">
        <v>547</v>
      </c>
      <c r="T165" s="71">
        <v>260</v>
      </c>
      <c r="U165" s="72">
        <v>244</v>
      </c>
      <c r="V165" s="71">
        <v>947</v>
      </c>
      <c r="W165" s="65">
        <f t="shared" si="63"/>
        <v>0.13111726685133895</v>
      </c>
      <c r="X165" s="66">
        <f t="shared" si="64"/>
        <v>0.7883211678832116</v>
      </c>
      <c r="Y165" s="66">
        <f t="shared" si="64"/>
        <v>0.48153214774281805</v>
      </c>
      <c r="Z165" s="66">
        <v>0.69</v>
      </c>
      <c r="AA165" s="66">
        <f t="shared" ref="AA165" si="66">M165/T165-1</f>
        <v>3.7115384615384617</v>
      </c>
      <c r="AB165" s="66">
        <v>0.26</v>
      </c>
      <c r="AC165" s="27"/>
    </row>
    <row r="166" spans="2:29" s="37" customFormat="1" ht="12.95" thickBot="1">
      <c r="B166" s="73"/>
      <c r="C166" s="74"/>
      <c r="D166" s="74"/>
      <c r="E166" s="74"/>
      <c r="F166" s="74"/>
      <c r="G166" s="74"/>
      <c r="H166" s="74"/>
      <c r="I166" s="74"/>
      <c r="J166" s="74"/>
      <c r="K166" s="74"/>
      <c r="L166" s="74"/>
      <c r="M166" s="75"/>
      <c r="N166" s="75"/>
      <c r="O166" s="75"/>
      <c r="P166" s="75"/>
      <c r="Q166" s="76"/>
      <c r="R166" s="75"/>
      <c r="S166" s="75"/>
      <c r="T166" s="75"/>
      <c r="U166" s="76"/>
      <c r="V166" s="75"/>
      <c r="W166" s="77"/>
      <c r="X166" s="78"/>
      <c r="Y166" s="78"/>
      <c r="Z166" s="78"/>
      <c r="AA166" s="78"/>
      <c r="AB166" s="78"/>
      <c r="AC166" s="79"/>
    </row>
    <row r="167" spans="2:29" s="37" customFormat="1" ht="12.95">
      <c r="B167" s="47" t="s">
        <v>39</v>
      </c>
      <c r="C167" s="48">
        <v>9.4700000000000006E-2</v>
      </c>
      <c r="D167" s="48">
        <v>8.9552111933764583E-2</v>
      </c>
      <c r="E167" s="48">
        <v>0.09</v>
      </c>
      <c r="F167" s="48">
        <v>0.09</v>
      </c>
      <c r="G167" s="48">
        <v>0.10489</v>
      </c>
      <c r="H167" s="48">
        <v>0.10633672693018369</v>
      </c>
      <c r="I167" s="48">
        <v>0.1</v>
      </c>
      <c r="J167" s="48">
        <v>9.3460000000000001E-2</v>
      </c>
      <c r="K167" s="48">
        <v>8.754813388625593E-2</v>
      </c>
      <c r="L167" s="48">
        <v>0.08</v>
      </c>
      <c r="M167" s="49">
        <v>12628</v>
      </c>
      <c r="N167" s="50">
        <v>11594</v>
      </c>
      <c r="O167" s="50">
        <v>11163</v>
      </c>
      <c r="P167" s="50">
        <v>11319</v>
      </c>
      <c r="Q167" s="51">
        <v>12880</v>
      </c>
      <c r="R167" s="50">
        <v>12828</v>
      </c>
      <c r="S167" s="50">
        <v>12119</v>
      </c>
      <c r="T167" s="50">
        <v>11151</v>
      </c>
      <c r="U167" s="51">
        <v>10210</v>
      </c>
      <c r="V167" s="50">
        <v>9599</v>
      </c>
      <c r="W167" s="52">
        <f>M167/N167-1</f>
        <v>8.9184060721062552E-2</v>
      </c>
      <c r="X167" s="53">
        <f t="shared" ref="X167:Y175" si="67">M167/Q167-1</f>
        <v>-1.9565217391304346E-2</v>
      </c>
      <c r="Y167" s="53">
        <f t="shared" si="67"/>
        <v>-9.619582164016216E-2</v>
      </c>
      <c r="Z167" s="53">
        <v>-0.1</v>
      </c>
      <c r="AA167" s="53">
        <f>N167/U167-1</f>
        <v>0.13555337904015663</v>
      </c>
      <c r="AB167" s="53">
        <v>0.16</v>
      </c>
      <c r="AC167" s="54"/>
    </row>
    <row r="168" spans="2:29" s="37" customFormat="1" ht="12.95">
      <c r="B168" s="28" t="s">
        <v>13</v>
      </c>
      <c r="C168" s="80">
        <v>0.28312999999999999</v>
      </c>
      <c r="D168" s="80">
        <v>0.27359108781127128</v>
      </c>
      <c r="E168" s="80">
        <v>0.26</v>
      </c>
      <c r="F168" s="80">
        <v>0.26</v>
      </c>
      <c r="G168" s="80">
        <v>0.29976000000000003</v>
      </c>
      <c r="H168" s="80">
        <v>0.2899893124332027</v>
      </c>
      <c r="I168" s="80">
        <v>0.28000000000000003</v>
      </c>
      <c r="J168" s="80">
        <v>0.28171000000000002</v>
      </c>
      <c r="K168" s="80">
        <v>0.26727509778357234</v>
      </c>
      <c r="L168" s="80">
        <v>0.25</v>
      </c>
      <c r="M168" s="81">
        <v>1035</v>
      </c>
      <c r="N168" s="82">
        <v>948</v>
      </c>
      <c r="O168" s="82">
        <v>885</v>
      </c>
      <c r="P168" s="82">
        <v>855</v>
      </c>
      <c r="Q168" s="83">
        <v>968</v>
      </c>
      <c r="R168" s="82">
        <v>883</v>
      </c>
      <c r="S168" s="82">
        <v>805</v>
      </c>
      <c r="T168" s="82">
        <v>742</v>
      </c>
      <c r="U168" s="83">
        <v>658</v>
      </c>
      <c r="V168" s="82">
        <v>577</v>
      </c>
      <c r="W168" s="84">
        <f>M168/N168-1</f>
        <v>9.1772151898734222E-2</v>
      </c>
      <c r="X168" s="85">
        <f t="shared" si="67"/>
        <v>6.9214876033057759E-2</v>
      </c>
      <c r="Y168" s="85">
        <f t="shared" si="67"/>
        <v>7.3612684031710174E-2</v>
      </c>
      <c r="Z168" s="85">
        <v>0.17</v>
      </c>
      <c r="AA168" s="85">
        <f>M168/T168-1</f>
        <v>0.39487870619946097</v>
      </c>
      <c r="AB168" s="85">
        <v>0.53</v>
      </c>
      <c r="AC168" s="27"/>
    </row>
    <row r="169" spans="2:29" s="37" customFormat="1" ht="12.95">
      <c r="B169" s="28" t="s">
        <v>14</v>
      </c>
      <c r="C169" s="21">
        <v>7.6249999999999998E-2</v>
      </c>
      <c r="D169" s="21">
        <v>6.876416844129972E-2</v>
      </c>
      <c r="E169" s="21">
        <v>7.0000000000000007E-2</v>
      </c>
      <c r="F169" s="21">
        <v>7.0000000000000007E-2</v>
      </c>
      <c r="G169" s="21">
        <v>9.9309999999999996E-2</v>
      </c>
      <c r="H169" s="21">
        <v>9.6323789324849765E-2</v>
      </c>
      <c r="I169" s="21">
        <v>0.09</v>
      </c>
      <c r="J169" s="21">
        <v>5.9670000000000001E-2</v>
      </c>
      <c r="K169" s="21">
        <v>5.0005924872615237E-2</v>
      </c>
      <c r="L169" s="21">
        <v>0.05</v>
      </c>
      <c r="M169" s="86">
        <v>1275</v>
      </c>
      <c r="N169" s="87">
        <v>1071</v>
      </c>
      <c r="O169" s="87">
        <v>1025</v>
      </c>
      <c r="P169" s="87">
        <v>938</v>
      </c>
      <c r="Q169" s="88">
        <v>1236</v>
      </c>
      <c r="R169" s="87">
        <v>1160</v>
      </c>
      <c r="S169" s="87">
        <v>981</v>
      </c>
      <c r="T169" s="87">
        <v>562</v>
      </c>
      <c r="U169" s="88">
        <v>442</v>
      </c>
      <c r="V169" s="87">
        <v>385</v>
      </c>
      <c r="W169" s="89">
        <f>M169/N169-1</f>
        <v>0.19047619047619047</v>
      </c>
      <c r="X169" s="90">
        <f t="shared" si="67"/>
        <v>3.1553398058252524E-2</v>
      </c>
      <c r="Y169" s="90">
        <f t="shared" si="67"/>
        <v>-7.6724137931034497E-2</v>
      </c>
      <c r="Z169" s="90">
        <v>0.21</v>
      </c>
      <c r="AA169" s="90">
        <f>M169/T169-1</f>
        <v>1.2686832740213525</v>
      </c>
      <c r="AB169" s="90">
        <v>1.66</v>
      </c>
      <c r="AC169" s="27"/>
    </row>
    <row r="170" spans="2:29" s="37" customFormat="1" ht="12.95">
      <c r="B170" s="28" t="s">
        <v>15</v>
      </c>
      <c r="C170" s="21">
        <v>9.085E-2</v>
      </c>
      <c r="D170" s="21">
        <v>8.5653154455560057E-2</v>
      </c>
      <c r="E170" s="21">
        <v>0.08</v>
      </c>
      <c r="F170" s="21">
        <v>0.09</v>
      </c>
      <c r="G170" s="21">
        <v>9.9339999999999998E-2</v>
      </c>
      <c r="H170" s="21">
        <v>0.10252230011412068</v>
      </c>
      <c r="I170" s="21">
        <v>0.1</v>
      </c>
      <c r="J170" s="21">
        <v>9.4329999999999997E-2</v>
      </c>
      <c r="K170" s="21">
        <v>8.8522417066403042E-2</v>
      </c>
      <c r="L170" s="21">
        <v>0.08</v>
      </c>
      <c r="M170" s="86">
        <v>8659</v>
      </c>
      <c r="N170" s="87">
        <v>8057</v>
      </c>
      <c r="O170" s="87">
        <v>7793</v>
      </c>
      <c r="P170" s="87">
        <v>8236</v>
      </c>
      <c r="Q170" s="88">
        <v>9385</v>
      </c>
      <c r="R170" s="87">
        <v>9617</v>
      </c>
      <c r="S170" s="87">
        <v>9216</v>
      </c>
      <c r="T170" s="87">
        <v>8949</v>
      </c>
      <c r="U170" s="88">
        <v>8308</v>
      </c>
      <c r="V170" s="87">
        <v>7908</v>
      </c>
      <c r="W170" s="89">
        <f t="shared" ref="W170:W171" si="68">M170/N170-1</f>
        <v>7.4717636837532631E-2</v>
      </c>
      <c r="X170" s="90">
        <f t="shared" si="67"/>
        <v>-7.7357485348961141E-2</v>
      </c>
      <c r="Y170" s="90">
        <f t="shared" si="67"/>
        <v>-0.16221274825829257</v>
      </c>
      <c r="Z170" s="90">
        <v>-0.15</v>
      </c>
      <c r="AA170" s="90">
        <f t="shared" ref="AA170:AA172" si="69">M170/T170-1</f>
        <v>-3.2405855402838357E-2</v>
      </c>
      <c r="AB170" s="90">
        <v>-0.01</v>
      </c>
      <c r="AC170" s="27"/>
    </row>
    <row r="171" spans="2:29" s="37" customFormat="1" ht="12.95">
      <c r="B171" s="28" t="s">
        <v>16</v>
      </c>
      <c r="C171" s="21">
        <v>5.4820000000000001E-2</v>
      </c>
      <c r="D171" s="21">
        <v>5.0847457627118647E-2</v>
      </c>
      <c r="E171" s="21">
        <v>0.04</v>
      </c>
      <c r="F171" s="21">
        <v>0.04</v>
      </c>
      <c r="G171" s="21">
        <v>6.2710000000000002E-2</v>
      </c>
      <c r="H171" s="21">
        <v>5.8486055776892427E-2</v>
      </c>
      <c r="I171" s="21">
        <v>0.05</v>
      </c>
      <c r="J171" s="21">
        <v>6.1030000000000001E-2</v>
      </c>
      <c r="K171" s="21">
        <v>5.7987711213517666E-2</v>
      </c>
      <c r="L171" s="21">
        <v>0.04</v>
      </c>
      <c r="M171" s="86">
        <v>524</v>
      </c>
      <c r="N171" s="87">
        <v>460</v>
      </c>
      <c r="O171" s="87">
        <v>374</v>
      </c>
      <c r="P171" s="87">
        <v>312</v>
      </c>
      <c r="Q171" s="88">
        <v>458</v>
      </c>
      <c r="R171" s="87">
        <v>404</v>
      </c>
      <c r="S171" s="87">
        <v>357</v>
      </c>
      <c r="T171" s="87">
        <v>349</v>
      </c>
      <c r="U171" s="88">
        <v>317</v>
      </c>
      <c r="V171" s="87">
        <v>224</v>
      </c>
      <c r="W171" s="89">
        <f t="shared" si="68"/>
        <v>0.13913043478260878</v>
      </c>
      <c r="X171" s="90">
        <f t="shared" si="67"/>
        <v>0.14410480349344978</v>
      </c>
      <c r="Y171" s="90">
        <f t="shared" si="67"/>
        <v>0.13861386138613851</v>
      </c>
      <c r="Z171" s="90">
        <v>-0.21</v>
      </c>
      <c r="AA171" s="90">
        <f t="shared" si="69"/>
        <v>0.5014326647564471</v>
      </c>
      <c r="AB171" s="90">
        <v>0.67</v>
      </c>
      <c r="AC171" s="27"/>
    </row>
    <row r="172" spans="2:29" s="37" customFormat="1" ht="12.95">
      <c r="B172" s="28" t="s">
        <v>17</v>
      </c>
      <c r="C172" s="21">
        <v>6.4939999999999998E-2</v>
      </c>
      <c r="D172" s="21">
        <v>8.5648148148148154E-2</v>
      </c>
      <c r="E172" s="21">
        <v>0.19</v>
      </c>
      <c r="F172" s="21">
        <v>0.16</v>
      </c>
      <c r="G172" s="21">
        <v>6.3780000000000003E-2</v>
      </c>
      <c r="H172" s="21">
        <v>5.1094890510948905E-2</v>
      </c>
      <c r="I172" s="21">
        <v>0.05</v>
      </c>
      <c r="J172" s="21">
        <v>8.0170000000000005E-2</v>
      </c>
      <c r="K172" s="21">
        <v>6.0784313725490195E-2</v>
      </c>
      <c r="L172" s="21">
        <v>0.05</v>
      </c>
      <c r="M172" s="86">
        <v>31</v>
      </c>
      <c r="N172" s="87">
        <v>39</v>
      </c>
      <c r="O172" s="87">
        <v>85</v>
      </c>
      <c r="P172" s="87">
        <v>74</v>
      </c>
      <c r="Q172" s="88">
        <v>32</v>
      </c>
      <c r="R172" s="87">
        <v>26</v>
      </c>
      <c r="S172" s="87">
        <v>23</v>
      </c>
      <c r="T172" s="87">
        <v>41</v>
      </c>
      <c r="U172" s="88">
        <v>32</v>
      </c>
      <c r="V172" s="87">
        <v>29</v>
      </c>
      <c r="W172" s="89">
        <f>M172/N172-1</f>
        <v>-0.20512820512820518</v>
      </c>
      <c r="X172" s="90">
        <f t="shared" si="67"/>
        <v>-3.125E-2</v>
      </c>
      <c r="Y172" s="90">
        <f t="shared" si="67"/>
        <v>0.5</v>
      </c>
      <c r="Z172" s="90">
        <v>0.68</v>
      </c>
      <c r="AA172" s="90">
        <f t="shared" si="69"/>
        <v>-0.24390243902439024</v>
      </c>
      <c r="AB172" s="90">
        <v>1.93</v>
      </c>
      <c r="AC172" s="27"/>
    </row>
    <row r="173" spans="2:29" s="37" customFormat="1" ht="12.95">
      <c r="B173" s="28" t="s">
        <v>18</v>
      </c>
      <c r="C173" s="29">
        <v>2.1309999999999999E-2</v>
      </c>
      <c r="D173" s="22" t="s">
        <v>30</v>
      </c>
      <c r="E173" s="21">
        <v>0.02</v>
      </c>
      <c r="F173" s="21">
        <v>0.03</v>
      </c>
      <c r="G173" s="21" t="s">
        <v>30</v>
      </c>
      <c r="H173" s="22" t="s">
        <v>30</v>
      </c>
      <c r="I173" s="21">
        <v>0.03</v>
      </c>
      <c r="J173" s="21" t="s">
        <v>19</v>
      </c>
      <c r="K173" s="21" t="s">
        <v>19</v>
      </c>
      <c r="L173" s="21" t="s">
        <v>19</v>
      </c>
      <c r="M173" s="86">
        <v>12</v>
      </c>
      <c r="N173" s="22" t="s">
        <v>30</v>
      </c>
      <c r="O173" s="87">
        <v>12</v>
      </c>
      <c r="P173" s="87">
        <v>11</v>
      </c>
      <c r="Q173" s="22" t="s">
        <v>30</v>
      </c>
      <c r="R173" s="22" t="s">
        <v>30</v>
      </c>
      <c r="S173" s="22" t="s">
        <v>30</v>
      </c>
      <c r="T173" s="22" t="s">
        <v>19</v>
      </c>
      <c r="U173" s="22" t="s">
        <v>19</v>
      </c>
      <c r="V173" s="22" t="s">
        <v>19</v>
      </c>
      <c r="W173" s="94" t="s">
        <v>30</v>
      </c>
      <c r="X173" s="29" t="s">
        <v>30</v>
      </c>
      <c r="Y173" s="22" t="e">
        <f t="shared" si="67"/>
        <v>#VALUE!</v>
      </c>
      <c r="Z173" s="29">
        <v>0</v>
      </c>
      <c r="AA173" s="34" t="s">
        <v>19</v>
      </c>
      <c r="AB173" s="34" t="s">
        <v>19</v>
      </c>
      <c r="AC173" s="27"/>
    </row>
    <row r="174" spans="2:29" s="37" customFormat="1" ht="12.95">
      <c r="B174" s="28" t="s">
        <v>20</v>
      </c>
      <c r="C174" s="21">
        <v>8.1799999999999998E-2</v>
      </c>
      <c r="D174" s="21">
        <v>8.2922986015363409E-2</v>
      </c>
      <c r="E174" s="21">
        <v>0.1</v>
      </c>
      <c r="F174" s="21">
        <v>0.11</v>
      </c>
      <c r="G174" s="21">
        <v>0.13866000000000001</v>
      </c>
      <c r="H174" s="21">
        <v>0.14077952297847585</v>
      </c>
      <c r="I174" s="21">
        <v>0.15</v>
      </c>
      <c r="J174" s="21" t="s">
        <v>19</v>
      </c>
      <c r="K174" s="21" t="s">
        <v>19</v>
      </c>
      <c r="L174" s="21" t="s">
        <v>19</v>
      </c>
      <c r="M174" s="86">
        <v>499</v>
      </c>
      <c r="N174" s="87">
        <v>471</v>
      </c>
      <c r="O174" s="87">
        <v>519</v>
      </c>
      <c r="P174" s="87">
        <v>520</v>
      </c>
      <c r="Q174" s="88">
        <v>548</v>
      </c>
      <c r="R174" s="87">
        <v>536</v>
      </c>
      <c r="S174" s="87">
        <v>518</v>
      </c>
      <c r="T174" s="22" t="s">
        <v>19</v>
      </c>
      <c r="U174" s="22" t="s">
        <v>19</v>
      </c>
      <c r="V174" s="22" t="s">
        <v>19</v>
      </c>
      <c r="W174" s="89">
        <f>M174/N174-1</f>
        <v>5.9447983014861983E-2</v>
      </c>
      <c r="X174" s="90">
        <f t="shared" si="67"/>
        <v>-8.9416058394160558E-2</v>
      </c>
      <c r="Y174" s="90">
        <f t="shared" si="67"/>
        <v>-0.12126865671641796</v>
      </c>
      <c r="Z174" s="90">
        <v>0.05</v>
      </c>
      <c r="AA174" s="34" t="s">
        <v>19</v>
      </c>
      <c r="AB174" s="34" t="s">
        <v>19</v>
      </c>
      <c r="AC174" s="27"/>
    </row>
    <row r="175" spans="2:29" s="37" customFormat="1" ht="12.95">
      <c r="B175" s="28" t="s">
        <v>21</v>
      </c>
      <c r="C175" s="21"/>
      <c r="D175" s="21"/>
      <c r="E175" s="21"/>
      <c r="F175" s="21"/>
      <c r="G175" s="21"/>
      <c r="H175" s="21"/>
      <c r="I175" s="21"/>
      <c r="J175" s="21"/>
      <c r="K175" s="21"/>
      <c r="L175" s="21"/>
      <c r="M175" s="86">
        <v>593</v>
      </c>
      <c r="N175" s="96" t="s">
        <v>30</v>
      </c>
      <c r="O175" s="35">
        <v>470</v>
      </c>
      <c r="P175" s="35">
        <v>373</v>
      </c>
      <c r="Q175" s="36">
        <v>245</v>
      </c>
      <c r="R175" s="22" t="s">
        <v>30</v>
      </c>
      <c r="S175" s="96" t="s">
        <v>30</v>
      </c>
      <c r="T175" s="36">
        <v>279</v>
      </c>
      <c r="U175" s="36">
        <v>235</v>
      </c>
      <c r="V175" s="35">
        <v>332</v>
      </c>
      <c r="W175" s="94" t="s">
        <v>30</v>
      </c>
      <c r="X175" s="101">
        <f>M175/Q175-1</f>
        <v>1.4204081632653063</v>
      </c>
      <c r="Y175" s="22" t="e">
        <f t="shared" si="67"/>
        <v>#VALUE!</v>
      </c>
      <c r="Z175" s="29">
        <v>0.69</v>
      </c>
      <c r="AA175" s="93">
        <f>M175/T175-1</f>
        <v>1.1254480286738353</v>
      </c>
      <c r="AB175" s="90">
        <v>0.42</v>
      </c>
      <c r="AC175" s="27"/>
    </row>
    <row r="176" spans="2:29" s="37" customFormat="1" ht="12.95" thickBot="1">
      <c r="B176" s="73"/>
      <c r="C176" s="74"/>
      <c r="D176" s="74"/>
      <c r="E176" s="74"/>
      <c r="F176" s="74"/>
      <c r="G176" s="74"/>
      <c r="H176" s="74"/>
      <c r="I176" s="74"/>
      <c r="J176" s="74"/>
      <c r="K176" s="74"/>
      <c r="L176" s="74"/>
      <c r="M176" s="75"/>
      <c r="N176" s="75"/>
      <c r="O176" s="75"/>
      <c r="P176" s="75"/>
      <c r="Q176" s="76"/>
      <c r="R176" s="75"/>
      <c r="S176" s="75"/>
      <c r="T176" s="75"/>
      <c r="U176" s="76"/>
      <c r="V176" s="75"/>
      <c r="W176" s="77"/>
      <c r="X176" s="78"/>
      <c r="Y176" s="78"/>
      <c r="Z176" s="78"/>
      <c r="AA176" s="78"/>
      <c r="AB176" s="78"/>
      <c r="AC176" s="79"/>
    </row>
    <row r="177" spans="2:29" s="37" customFormat="1" ht="12.95">
      <c r="B177" s="47" t="s">
        <v>40</v>
      </c>
      <c r="C177" s="48">
        <v>8.5790000000000005E-2</v>
      </c>
      <c r="D177" s="48">
        <v>7.8132664488602177E-2</v>
      </c>
      <c r="E177" s="48">
        <v>7.0000000000000007E-2</v>
      </c>
      <c r="F177" s="48">
        <v>7.0000000000000007E-2</v>
      </c>
      <c r="G177" s="48">
        <v>8.1290000000000001E-2</v>
      </c>
      <c r="H177" s="48">
        <v>8.3000980401488691E-2</v>
      </c>
      <c r="I177" s="48">
        <v>0.09</v>
      </c>
      <c r="J177" s="48">
        <v>8.2559999999999995E-2</v>
      </c>
      <c r="K177" s="48">
        <v>8.5718537625874294E-2</v>
      </c>
      <c r="L177" s="48">
        <v>0.08</v>
      </c>
      <c r="M177" s="49">
        <v>9966</v>
      </c>
      <c r="N177" s="50">
        <v>9001</v>
      </c>
      <c r="O177" s="50">
        <v>8480</v>
      </c>
      <c r="P177" s="50">
        <v>8012</v>
      </c>
      <c r="Q177" s="51">
        <v>9147</v>
      </c>
      <c r="R177" s="50">
        <v>9245</v>
      </c>
      <c r="S177" s="50">
        <v>9756</v>
      </c>
      <c r="T177" s="50">
        <v>9027</v>
      </c>
      <c r="U177" s="51">
        <v>9173</v>
      </c>
      <c r="V177" s="50">
        <v>8853</v>
      </c>
      <c r="W177" s="52">
        <f>N177/O177-1</f>
        <v>6.1438679245283012E-2</v>
      </c>
      <c r="X177" s="53">
        <f>M177/Q177-1</f>
        <v>8.9537553296162642E-2</v>
      </c>
      <c r="Y177" s="53">
        <f>N177/R177-1</f>
        <v>-2.6392644672796117E-2</v>
      </c>
      <c r="Z177" s="53">
        <v>-0.12</v>
      </c>
      <c r="AA177" s="53">
        <f>M177/T177-1</f>
        <v>0.1040212695247591</v>
      </c>
      <c r="AB177" s="53">
        <v>-0.04</v>
      </c>
      <c r="AC177" s="54"/>
    </row>
    <row r="178" spans="2:29" s="37" customFormat="1" ht="12.95">
      <c r="B178" s="28" t="s">
        <v>13</v>
      </c>
      <c r="C178" s="55">
        <v>0.32862000000000002</v>
      </c>
      <c r="D178" s="55">
        <v>0.30494927758991702</v>
      </c>
      <c r="E178" s="55">
        <v>0.28000000000000003</v>
      </c>
      <c r="F178" s="55">
        <v>0.28000000000000003</v>
      </c>
      <c r="G178" s="55">
        <v>0.29748000000000002</v>
      </c>
      <c r="H178" s="55">
        <v>0.28781443972557985</v>
      </c>
      <c r="I178" s="55">
        <v>0.28999999999999998</v>
      </c>
      <c r="J178" s="55">
        <v>0.29111999999999999</v>
      </c>
      <c r="K178" s="55">
        <v>0.30555555555555558</v>
      </c>
      <c r="L178" s="55">
        <v>0.28999999999999998</v>
      </c>
      <c r="M178" s="56">
        <v>1239</v>
      </c>
      <c r="N178" s="57">
        <v>1137</v>
      </c>
      <c r="O178" s="57">
        <v>1035</v>
      </c>
      <c r="P178" s="57">
        <v>1024</v>
      </c>
      <c r="Q178" s="58">
        <v>1086</v>
      </c>
      <c r="R178" s="57">
        <v>999</v>
      </c>
      <c r="S178" s="57">
        <v>978</v>
      </c>
      <c r="T178" s="57">
        <v>848</v>
      </c>
      <c r="U178" s="58">
        <v>823</v>
      </c>
      <c r="V178" s="57">
        <v>749</v>
      </c>
      <c r="W178" s="59">
        <f>M178/N178-1</f>
        <v>8.9709762532981463E-2</v>
      </c>
      <c r="X178" s="60">
        <f>M178/Q178-1</f>
        <v>0.1408839779005524</v>
      </c>
      <c r="Y178" s="60">
        <f>N178/R178-1</f>
        <v>0.13813813813813813</v>
      </c>
      <c r="Z178" s="60">
        <v>-0.3</v>
      </c>
      <c r="AA178" s="60">
        <f>M178/T178-1</f>
        <v>0.46108490566037741</v>
      </c>
      <c r="AB178" s="60">
        <v>0.38</v>
      </c>
      <c r="AC178" s="27"/>
    </row>
    <row r="179" spans="2:29" s="37" customFormat="1" ht="12.95">
      <c r="B179" s="28" t="s">
        <v>14</v>
      </c>
      <c r="C179" s="61">
        <v>4.4490000000000002E-2</v>
      </c>
      <c r="D179" s="61">
        <v>4.3329890889497555E-2</v>
      </c>
      <c r="E179" s="61">
        <v>0.04</v>
      </c>
      <c r="F179" s="61">
        <v>0.04</v>
      </c>
      <c r="G179" s="61">
        <v>4.3610000000000003E-2</v>
      </c>
      <c r="H179" s="61">
        <v>4.6237581906573663E-2</v>
      </c>
      <c r="I179" s="61">
        <v>0.06</v>
      </c>
      <c r="J179" s="61">
        <v>5.2769999999999997E-2</v>
      </c>
      <c r="K179" s="61">
        <v>5.6225453042100186E-2</v>
      </c>
      <c r="L179" s="61">
        <v>0.05</v>
      </c>
      <c r="M179" s="62">
        <v>1072</v>
      </c>
      <c r="N179" s="63">
        <v>1012</v>
      </c>
      <c r="O179" s="63">
        <v>915</v>
      </c>
      <c r="P179" s="63">
        <v>811</v>
      </c>
      <c r="Q179" s="64">
        <v>917</v>
      </c>
      <c r="R179" s="63">
        <v>929</v>
      </c>
      <c r="S179" s="63">
        <v>1217</v>
      </c>
      <c r="T179" s="63">
        <v>880</v>
      </c>
      <c r="U179" s="64">
        <v>838</v>
      </c>
      <c r="V179" s="63">
        <v>742</v>
      </c>
      <c r="W179" s="65">
        <f>M179/N179-1</f>
        <v>5.9288537549407216E-2</v>
      </c>
      <c r="X179" s="66">
        <f t="shared" ref="X179:Y185" si="70">M179/Q179-1</f>
        <v>0.16902944383860419</v>
      </c>
      <c r="Y179" s="66">
        <f t="shared" si="70"/>
        <v>8.9343379978471527E-2</v>
      </c>
      <c r="Z179" s="66">
        <v>-0.21</v>
      </c>
      <c r="AA179" s="66">
        <f>M179/T179-1</f>
        <v>0.21818181818181825</v>
      </c>
      <c r="AB179" s="66">
        <v>0.23</v>
      </c>
      <c r="AC179" s="27"/>
    </row>
    <row r="180" spans="2:29" s="37" customFormat="1" ht="12.95">
      <c r="B180" s="28" t="s">
        <v>15</v>
      </c>
      <c r="C180" s="61">
        <v>8.9950000000000002E-2</v>
      </c>
      <c r="D180" s="61">
        <v>7.9132080966943352E-2</v>
      </c>
      <c r="E180" s="61">
        <v>0.08</v>
      </c>
      <c r="F180" s="61">
        <v>7.0000000000000007E-2</v>
      </c>
      <c r="G180" s="61">
        <v>8.6139999999999994E-2</v>
      </c>
      <c r="H180" s="61">
        <v>8.7539341917024324E-2</v>
      </c>
      <c r="I180" s="61">
        <v>0.09</v>
      </c>
      <c r="J180" s="61">
        <v>8.7359999999999993E-2</v>
      </c>
      <c r="K180" s="61">
        <v>9.0191229573843276E-2</v>
      </c>
      <c r="L180" s="61">
        <v>0.09</v>
      </c>
      <c r="M180" s="62">
        <v>6533</v>
      </c>
      <c r="N180" s="63">
        <v>5742</v>
      </c>
      <c r="O180" s="63">
        <v>5470</v>
      </c>
      <c r="P180" s="63">
        <v>5241</v>
      </c>
      <c r="Q180" s="64">
        <v>6254</v>
      </c>
      <c r="R180" s="63">
        <v>6408</v>
      </c>
      <c r="S180" s="63">
        <v>6578</v>
      </c>
      <c r="T180" s="63">
        <v>6420</v>
      </c>
      <c r="U180" s="64">
        <v>6596</v>
      </c>
      <c r="V180" s="63">
        <v>6420</v>
      </c>
      <c r="W180" s="65">
        <f t="shared" ref="W180:W185" si="71">M180/N180-1</f>
        <v>0.13775687913618939</v>
      </c>
      <c r="X180" s="66">
        <f t="shared" si="70"/>
        <v>4.4611448672849274E-2</v>
      </c>
      <c r="Y180" s="66">
        <f t="shared" si="70"/>
        <v>-0.1039325842696629</v>
      </c>
      <c r="Z180" s="66">
        <v>-0.13</v>
      </c>
      <c r="AA180" s="66">
        <f t="shared" ref="AA180:AA181" si="72">M180/T180-1</f>
        <v>1.7601246105918955E-2</v>
      </c>
      <c r="AB180" s="66">
        <v>-0.15</v>
      </c>
      <c r="AC180" s="27"/>
    </row>
    <row r="181" spans="2:29" s="37" customFormat="1" ht="12.95">
      <c r="B181" s="28" t="s">
        <v>16</v>
      </c>
      <c r="C181" s="61">
        <v>4.027E-2</v>
      </c>
      <c r="D181" s="61">
        <v>4.0176663342356464E-2</v>
      </c>
      <c r="E181" s="61">
        <v>0.04</v>
      </c>
      <c r="F181" s="61">
        <v>0.03</v>
      </c>
      <c r="G181" s="61">
        <v>3.397E-2</v>
      </c>
      <c r="H181" s="61">
        <v>3.5360068995256573E-2</v>
      </c>
      <c r="I181" s="61">
        <v>0.04</v>
      </c>
      <c r="J181" s="61">
        <v>5.2080000000000001E-2</v>
      </c>
      <c r="K181" s="61">
        <v>5.5179226644086934E-2</v>
      </c>
      <c r="L181" s="61">
        <v>0.05</v>
      </c>
      <c r="M181" s="62">
        <v>299</v>
      </c>
      <c r="N181" s="63">
        <v>298</v>
      </c>
      <c r="O181" s="63">
        <v>274</v>
      </c>
      <c r="P181" s="63">
        <v>229</v>
      </c>
      <c r="Q181" s="64">
        <v>258</v>
      </c>
      <c r="R181" s="63">
        <v>257</v>
      </c>
      <c r="S181" s="63">
        <v>298</v>
      </c>
      <c r="T181" s="63">
        <v>394</v>
      </c>
      <c r="U181" s="64">
        <v>407</v>
      </c>
      <c r="V181" s="63">
        <v>370</v>
      </c>
      <c r="W181" s="65">
        <f t="shared" si="71"/>
        <v>3.3557046979866278E-3</v>
      </c>
      <c r="X181" s="66">
        <f t="shared" si="70"/>
        <v>0.1589147286821706</v>
      </c>
      <c r="Y181" s="66">
        <f t="shared" si="70"/>
        <v>0.15953307392996119</v>
      </c>
      <c r="Z181" s="66">
        <v>-0.19</v>
      </c>
      <c r="AA181" s="66">
        <f t="shared" si="72"/>
        <v>-0.24111675126903553</v>
      </c>
      <c r="AB181" s="66">
        <v>-0.26</v>
      </c>
      <c r="AC181" s="27"/>
    </row>
    <row r="182" spans="2:29" s="37" customFormat="1" ht="12.95">
      <c r="B182" s="28" t="s">
        <v>17</v>
      </c>
      <c r="C182" s="61">
        <v>5.6599999999999998E-2</v>
      </c>
      <c r="D182" s="61">
        <v>7.1621621621621626E-2</v>
      </c>
      <c r="E182" s="61">
        <v>0.1</v>
      </c>
      <c r="F182" s="61">
        <v>0.08</v>
      </c>
      <c r="G182" s="61">
        <v>2.6939999999999999E-2</v>
      </c>
      <c r="H182" s="61">
        <v>2.6478375992939101E-2</v>
      </c>
      <c r="I182" s="61">
        <v>0.03</v>
      </c>
      <c r="J182" s="61">
        <v>7.0099999999999996E-2</v>
      </c>
      <c r="K182" s="61">
        <v>5.5841924398625432E-2</v>
      </c>
      <c r="L182" s="61">
        <v>0.08</v>
      </c>
      <c r="M182" s="62">
        <v>39</v>
      </c>
      <c r="N182" s="63">
        <v>55</v>
      </c>
      <c r="O182" s="63">
        <v>88</v>
      </c>
      <c r="P182" s="63">
        <v>68</v>
      </c>
      <c r="Q182" s="64">
        <v>26</v>
      </c>
      <c r="R182" s="63">
        <v>33</v>
      </c>
      <c r="S182" s="63">
        <v>35</v>
      </c>
      <c r="T182" s="63">
        <v>86</v>
      </c>
      <c r="U182" s="64">
        <v>67</v>
      </c>
      <c r="V182" s="63">
        <v>94</v>
      </c>
      <c r="W182" s="65">
        <f t="shared" si="71"/>
        <v>-0.29090909090909089</v>
      </c>
      <c r="X182" s="66">
        <f t="shared" si="70"/>
        <v>0.5</v>
      </c>
      <c r="Y182" s="66">
        <f t="shared" si="70"/>
        <v>0.66666666666666674</v>
      </c>
      <c r="Z182" s="66">
        <v>0.65</v>
      </c>
      <c r="AA182" s="66">
        <f>M182/T182-1</f>
        <v>-0.54651162790697683</v>
      </c>
      <c r="AB182" s="66">
        <v>-0.06</v>
      </c>
      <c r="AC182" s="67"/>
    </row>
    <row r="183" spans="2:29" s="37" customFormat="1" ht="12.95">
      <c r="B183" s="28" t="s">
        <v>18</v>
      </c>
      <c r="C183" s="61" t="s">
        <v>30</v>
      </c>
      <c r="D183" s="61">
        <v>5.3811659192825115E-2</v>
      </c>
      <c r="E183" s="61" t="s">
        <v>30</v>
      </c>
      <c r="F183" s="61">
        <v>7.0000000000000007E-2</v>
      </c>
      <c r="G183" s="61">
        <v>5.4640000000000001E-2</v>
      </c>
      <c r="H183" s="61">
        <v>6.0606060606060608E-2</v>
      </c>
      <c r="I183" s="61">
        <v>0.11</v>
      </c>
      <c r="J183" s="61" t="s">
        <v>19</v>
      </c>
      <c r="K183" s="61" t="s">
        <v>19</v>
      </c>
      <c r="L183" s="61" t="s">
        <v>19</v>
      </c>
      <c r="M183" s="97" t="s">
        <v>30</v>
      </c>
      <c r="N183" s="64">
        <v>12</v>
      </c>
      <c r="O183" s="68" t="s">
        <v>30</v>
      </c>
      <c r="P183" s="63">
        <v>14</v>
      </c>
      <c r="Q183" s="64">
        <v>10</v>
      </c>
      <c r="R183" s="63">
        <v>11</v>
      </c>
      <c r="S183" s="63">
        <v>16</v>
      </c>
      <c r="T183" s="68" t="s">
        <v>19</v>
      </c>
      <c r="U183" s="68" t="s">
        <v>19</v>
      </c>
      <c r="V183" s="68" t="s">
        <v>19</v>
      </c>
      <c r="W183" s="97" t="s">
        <v>30</v>
      </c>
      <c r="X183" s="69" t="s">
        <v>30</v>
      </c>
      <c r="Y183" s="100">
        <f t="shared" si="70"/>
        <v>9.0909090909090828E-2</v>
      </c>
      <c r="Z183" s="69">
        <v>0.54</v>
      </c>
      <c r="AA183" s="68" t="s">
        <v>19</v>
      </c>
      <c r="AB183" s="69" t="s">
        <v>19</v>
      </c>
      <c r="AC183" s="27"/>
    </row>
    <row r="184" spans="2:29" s="37" customFormat="1" ht="12.95">
      <c r="B184" s="28" t="s">
        <v>20</v>
      </c>
      <c r="C184" s="61">
        <v>8.8179999999999994E-2</v>
      </c>
      <c r="D184" s="61">
        <v>8.6685743140885368E-2</v>
      </c>
      <c r="E184" s="61">
        <v>0.08</v>
      </c>
      <c r="F184" s="61">
        <v>0.08</v>
      </c>
      <c r="G184" s="61">
        <v>8.4070000000000006E-2</v>
      </c>
      <c r="H184" s="61">
        <v>8.5586501321406785E-2</v>
      </c>
      <c r="I184" s="61">
        <v>0.1</v>
      </c>
      <c r="J184" s="61" t="s">
        <v>19</v>
      </c>
      <c r="K184" s="61" t="s">
        <v>19</v>
      </c>
      <c r="L184" s="61" t="s">
        <v>19</v>
      </c>
      <c r="M184" s="62">
        <v>571</v>
      </c>
      <c r="N184" s="63">
        <v>543</v>
      </c>
      <c r="O184" s="63">
        <v>481</v>
      </c>
      <c r="P184" s="63">
        <v>465</v>
      </c>
      <c r="Q184" s="64">
        <v>453</v>
      </c>
      <c r="R184" s="63">
        <v>439</v>
      </c>
      <c r="S184" s="63">
        <v>511</v>
      </c>
      <c r="T184" s="68" t="s">
        <v>19</v>
      </c>
      <c r="U184" s="68" t="s">
        <v>19</v>
      </c>
      <c r="V184" s="68" t="s">
        <v>19</v>
      </c>
      <c r="W184" s="65">
        <f t="shared" si="71"/>
        <v>5.1565377532228451E-2</v>
      </c>
      <c r="X184" s="66">
        <f t="shared" si="70"/>
        <v>0.26048565121412803</v>
      </c>
      <c r="Y184" s="100">
        <f t="shared" si="70"/>
        <v>0.2369020501138952</v>
      </c>
      <c r="Z184" s="66">
        <v>-0.1</v>
      </c>
      <c r="AA184" s="68" t="s">
        <v>19</v>
      </c>
      <c r="AB184" s="69" t="s">
        <v>19</v>
      </c>
      <c r="AC184" s="27"/>
    </row>
    <row r="185" spans="2:29" s="37" customFormat="1" ht="12.95">
      <c r="B185" s="28" t="s">
        <v>21</v>
      </c>
      <c r="C185" s="61"/>
      <c r="D185" s="61"/>
      <c r="E185" s="61"/>
      <c r="F185" s="61"/>
      <c r="G185" s="61"/>
      <c r="H185" s="61"/>
      <c r="I185" s="61"/>
      <c r="J185" s="61"/>
      <c r="K185" s="61"/>
      <c r="L185" s="61"/>
      <c r="M185" s="70">
        <v>204</v>
      </c>
      <c r="N185" s="72">
        <v>202</v>
      </c>
      <c r="O185" s="99" t="s">
        <v>30</v>
      </c>
      <c r="P185" s="71">
        <v>160</v>
      </c>
      <c r="Q185" s="72">
        <v>143</v>
      </c>
      <c r="R185" s="71">
        <v>169</v>
      </c>
      <c r="S185" s="71">
        <v>122</v>
      </c>
      <c r="T185" s="71">
        <v>147</v>
      </c>
      <c r="U185" s="72">
        <v>179</v>
      </c>
      <c r="V185" s="71">
        <v>294</v>
      </c>
      <c r="W185" s="65">
        <f t="shared" si="71"/>
        <v>9.9009900990099098E-3</v>
      </c>
      <c r="X185" s="100">
        <f t="shared" si="70"/>
        <v>0.42657342657342667</v>
      </c>
      <c r="Y185" s="100">
        <f t="shared" si="70"/>
        <v>0.19526627218934922</v>
      </c>
      <c r="Z185" s="69">
        <v>1.04</v>
      </c>
      <c r="AA185" s="100">
        <f t="shared" ref="AA185" si="73">M185/T185-1</f>
        <v>0.38775510204081631</v>
      </c>
      <c r="AB185" s="69" t="s">
        <v>30</v>
      </c>
      <c r="AC185" s="27"/>
    </row>
    <row r="186" spans="2:29" s="37" customFormat="1" ht="12.95" thickBot="1">
      <c r="B186" s="73"/>
      <c r="C186" s="74"/>
      <c r="D186" s="74"/>
      <c r="E186" s="74"/>
      <c r="F186" s="74"/>
      <c r="G186" s="74"/>
      <c r="H186" s="74"/>
      <c r="I186" s="74"/>
      <c r="J186" s="74"/>
      <c r="K186" s="74"/>
      <c r="L186" s="74"/>
      <c r="M186" s="75"/>
      <c r="N186" s="75"/>
      <c r="O186" s="75"/>
      <c r="P186" s="75"/>
      <c r="Q186" s="76"/>
      <c r="R186" s="75"/>
      <c r="S186" s="75"/>
      <c r="T186" s="75"/>
      <c r="U186" s="76"/>
      <c r="V186" s="75"/>
      <c r="W186" s="77"/>
      <c r="X186" s="78"/>
      <c r="Y186" s="78"/>
      <c r="Z186" s="78"/>
      <c r="AA186" s="78"/>
      <c r="AB186" s="78"/>
      <c r="AC186" s="79"/>
    </row>
    <row r="187" spans="2:29" s="37" customFormat="1" ht="12.95">
      <c r="B187" s="47" t="s">
        <v>41</v>
      </c>
      <c r="C187" s="48">
        <v>0.15944</v>
      </c>
      <c r="D187" s="48">
        <v>0.14895899096457108</v>
      </c>
      <c r="E187" s="48">
        <v>0.14000000000000001</v>
      </c>
      <c r="F187" s="48">
        <v>0.13</v>
      </c>
      <c r="G187" s="48">
        <v>0.17244999999999999</v>
      </c>
      <c r="H187" s="48">
        <v>0.17843807266764952</v>
      </c>
      <c r="I187" s="48">
        <v>0.18</v>
      </c>
      <c r="J187" s="48">
        <v>0.17874999999999999</v>
      </c>
      <c r="K187" s="48">
        <v>0.16766501185905883</v>
      </c>
      <c r="L187" s="48">
        <v>0.16</v>
      </c>
      <c r="M187" s="49">
        <v>28895</v>
      </c>
      <c r="N187" s="50">
        <v>27082</v>
      </c>
      <c r="O187" s="50">
        <v>25002</v>
      </c>
      <c r="P187" s="50">
        <v>22833</v>
      </c>
      <c r="Q187" s="51">
        <v>30329</v>
      </c>
      <c r="R187" s="50">
        <v>31504</v>
      </c>
      <c r="S187" s="50">
        <v>32092</v>
      </c>
      <c r="T187" s="50">
        <v>30121</v>
      </c>
      <c r="U187" s="51">
        <v>27875</v>
      </c>
      <c r="V187" s="50">
        <v>26266</v>
      </c>
      <c r="W187" s="52">
        <f t="shared" ref="W187:W194" si="74">M187/N187-1</f>
        <v>6.6944834207222526E-2</v>
      </c>
      <c r="X187" s="53">
        <f t="shared" ref="X187:Y195" si="75">M187/Q187-1</f>
        <v>-4.72814797718355E-2</v>
      </c>
      <c r="Y187" s="53">
        <f t="shared" si="75"/>
        <v>-0.14036312849162014</v>
      </c>
      <c r="Z187" s="53">
        <v>-0.1</v>
      </c>
      <c r="AA187" s="53">
        <f>N187/U187-1</f>
        <v>-2.8448430493273502E-2</v>
      </c>
      <c r="AB187" s="53">
        <v>-0.05</v>
      </c>
      <c r="AC187" s="54"/>
    </row>
    <row r="188" spans="2:29" s="37" customFormat="1" ht="12.95">
      <c r="B188" s="28" t="s">
        <v>13</v>
      </c>
      <c r="C188" s="80">
        <v>0.40699000000000002</v>
      </c>
      <c r="D188" s="80">
        <v>0.38471337579617837</v>
      </c>
      <c r="E188" s="80">
        <v>0.37</v>
      </c>
      <c r="F188" s="80">
        <v>0.35</v>
      </c>
      <c r="G188" s="80">
        <v>0.41855999999999999</v>
      </c>
      <c r="H188" s="80">
        <v>0.43045331266950793</v>
      </c>
      <c r="I188" s="80">
        <v>0.44</v>
      </c>
      <c r="J188" s="80">
        <v>0.46414</v>
      </c>
      <c r="K188" s="80">
        <v>0.44660704892162018</v>
      </c>
      <c r="L188" s="80">
        <v>0.42</v>
      </c>
      <c r="M188" s="81">
        <v>1611</v>
      </c>
      <c r="N188" s="82">
        <v>1520</v>
      </c>
      <c r="O188" s="82">
        <v>1405</v>
      </c>
      <c r="P188" s="82">
        <v>1350</v>
      </c>
      <c r="Q188" s="83">
        <v>1456</v>
      </c>
      <c r="R188" s="82">
        <v>1438</v>
      </c>
      <c r="S188" s="82">
        <v>1288</v>
      </c>
      <c r="T188" s="82">
        <v>1093</v>
      </c>
      <c r="U188" s="83">
        <v>1032</v>
      </c>
      <c r="V188" s="82">
        <v>914</v>
      </c>
      <c r="W188" s="84">
        <f t="shared" si="74"/>
        <v>5.9868421052631682E-2</v>
      </c>
      <c r="X188" s="85">
        <f t="shared" si="75"/>
        <v>0.10645604395604402</v>
      </c>
      <c r="Y188" s="85">
        <f t="shared" si="75"/>
        <v>5.7023643949930536E-2</v>
      </c>
      <c r="Z188" s="85">
        <v>0.17</v>
      </c>
      <c r="AA188" s="85">
        <f>M188/T188-1</f>
        <v>0.47392497712717296</v>
      </c>
      <c r="AB188" s="85">
        <v>0.54</v>
      </c>
      <c r="AC188" s="27"/>
    </row>
    <row r="189" spans="2:29" s="37" customFormat="1" ht="12.95">
      <c r="B189" s="28" t="s">
        <v>14</v>
      </c>
      <c r="C189" s="21">
        <v>0.14496999999999999</v>
      </c>
      <c r="D189" s="21">
        <v>0.13184100074067978</v>
      </c>
      <c r="E189" s="21">
        <v>0.12</v>
      </c>
      <c r="F189" s="21">
        <v>0.1</v>
      </c>
      <c r="G189" s="21">
        <v>0.17688999999999999</v>
      </c>
      <c r="H189" s="21">
        <v>0.18026827127992981</v>
      </c>
      <c r="I189" s="21">
        <v>0.2</v>
      </c>
      <c r="J189" s="21">
        <v>0.17024</v>
      </c>
      <c r="K189" s="21">
        <v>0.16517657577112205</v>
      </c>
      <c r="L189" s="21">
        <v>0.16</v>
      </c>
      <c r="M189" s="86">
        <v>2258</v>
      </c>
      <c r="N189" s="87">
        <v>1977</v>
      </c>
      <c r="O189" s="87">
        <v>1564</v>
      </c>
      <c r="P189" s="87">
        <v>1245</v>
      </c>
      <c r="Q189" s="88">
        <v>1789</v>
      </c>
      <c r="R189" s="87">
        <v>1757</v>
      </c>
      <c r="S189" s="87">
        <v>1664</v>
      </c>
      <c r="T189" s="87">
        <v>965</v>
      </c>
      <c r="U189" s="88">
        <v>855</v>
      </c>
      <c r="V189" s="87">
        <v>737</v>
      </c>
      <c r="W189" s="89">
        <f t="shared" si="74"/>
        <v>0.14213454729387953</v>
      </c>
      <c r="X189" s="90">
        <f t="shared" si="75"/>
        <v>0.26215762996087189</v>
      </c>
      <c r="Y189" s="90">
        <f t="shared" si="75"/>
        <v>0.12521343198634027</v>
      </c>
      <c r="Z189" s="90">
        <v>0.21</v>
      </c>
      <c r="AA189" s="90">
        <f>M189/T189-1</f>
        <v>1.3398963730569946</v>
      </c>
      <c r="AB189" s="90">
        <v>1.1200000000000001</v>
      </c>
      <c r="AC189" s="27"/>
    </row>
    <row r="190" spans="2:29" s="37" customFormat="1" ht="12.95">
      <c r="B190" s="28" t="s">
        <v>15</v>
      </c>
      <c r="C190" s="21">
        <v>0.15629999999999999</v>
      </c>
      <c r="D190" s="21">
        <v>0.14571394946724242</v>
      </c>
      <c r="E190" s="21">
        <v>0.14000000000000001</v>
      </c>
      <c r="F190" s="21">
        <v>0.13</v>
      </c>
      <c r="G190" s="21">
        <v>0.16969000000000001</v>
      </c>
      <c r="H190" s="21">
        <v>0.17713788603740757</v>
      </c>
      <c r="I190" s="21">
        <v>0.18</v>
      </c>
      <c r="J190" s="21">
        <v>0.18787999999999999</v>
      </c>
      <c r="K190" s="21">
        <v>0.17434549577406722</v>
      </c>
      <c r="L190" s="21">
        <v>0.16</v>
      </c>
      <c r="M190" s="86">
        <v>20890</v>
      </c>
      <c r="N190" s="87">
        <v>19672</v>
      </c>
      <c r="O190" s="87">
        <v>18418</v>
      </c>
      <c r="P190" s="87">
        <v>17411</v>
      </c>
      <c r="Q190" s="88">
        <v>23241</v>
      </c>
      <c r="R190" s="87">
        <v>24433</v>
      </c>
      <c r="S190" s="87">
        <v>25320</v>
      </c>
      <c r="T190" s="87">
        <v>25298</v>
      </c>
      <c r="U190" s="88">
        <v>23287</v>
      </c>
      <c r="V190" s="87">
        <v>21809</v>
      </c>
      <c r="W190" s="89">
        <f t="shared" si="74"/>
        <v>6.1915412769418365E-2</v>
      </c>
      <c r="X190" s="90">
        <f t="shared" si="75"/>
        <v>-0.10115743728755222</v>
      </c>
      <c r="Y190" s="90">
        <f t="shared" si="75"/>
        <v>-0.19485941145172514</v>
      </c>
      <c r="Z190" s="90">
        <v>-0.15</v>
      </c>
      <c r="AA190" s="90">
        <f t="shared" ref="AA190:AA192" si="76">M190/T190-1</f>
        <v>-0.17424302316388651</v>
      </c>
      <c r="AB190" s="90">
        <v>-0.16</v>
      </c>
      <c r="AC190" s="27"/>
    </row>
    <row r="191" spans="2:29" s="37" customFormat="1" ht="12.95">
      <c r="B191" s="28" t="s">
        <v>16</v>
      </c>
      <c r="C191" s="21">
        <v>9.5619999999999997E-2</v>
      </c>
      <c r="D191" s="21">
        <v>8.564086090587858E-2</v>
      </c>
      <c r="E191" s="21">
        <v>0.08</v>
      </c>
      <c r="F191" s="21">
        <v>0.06</v>
      </c>
      <c r="G191" s="21">
        <v>8.6679999999999993E-2</v>
      </c>
      <c r="H191" s="21">
        <v>9.0245949260861144E-2</v>
      </c>
      <c r="I191" s="21">
        <v>0.09</v>
      </c>
      <c r="J191" s="21">
        <v>7.8969999999999999E-2</v>
      </c>
      <c r="K191" s="21">
        <v>8.2552461396331003E-2</v>
      </c>
      <c r="L191" s="21">
        <v>0.08</v>
      </c>
      <c r="M191" s="86">
        <v>1842</v>
      </c>
      <c r="N191" s="87">
        <v>1594</v>
      </c>
      <c r="O191" s="87">
        <v>1363</v>
      </c>
      <c r="P191" s="87">
        <v>1043</v>
      </c>
      <c r="Q191" s="88">
        <v>1625</v>
      </c>
      <c r="R191" s="87">
        <v>1767</v>
      </c>
      <c r="S191" s="87">
        <v>1733</v>
      </c>
      <c r="T191" s="87">
        <v>1460</v>
      </c>
      <c r="U191" s="88">
        <v>1468</v>
      </c>
      <c r="V191" s="87">
        <v>1397</v>
      </c>
      <c r="W191" s="89">
        <f t="shared" si="74"/>
        <v>0.15558343789209528</v>
      </c>
      <c r="X191" s="90">
        <f t="shared" si="75"/>
        <v>0.13353846153846161</v>
      </c>
      <c r="Y191" s="90">
        <f t="shared" si="75"/>
        <v>-9.7906055461233765E-2</v>
      </c>
      <c r="Z191" s="90">
        <v>-0.21</v>
      </c>
      <c r="AA191" s="90">
        <f t="shared" si="76"/>
        <v>0.26164383561643834</v>
      </c>
      <c r="AB191" s="90">
        <v>-0.02</v>
      </c>
      <c r="AC191" s="27"/>
    </row>
    <row r="192" spans="2:29" s="37" customFormat="1" ht="12.95">
      <c r="B192" s="28" t="s">
        <v>17</v>
      </c>
      <c r="C192" s="21">
        <v>0.30108000000000001</v>
      </c>
      <c r="D192" s="21">
        <v>0.50819672131147542</v>
      </c>
      <c r="E192" s="21" t="s">
        <v>32</v>
      </c>
      <c r="F192" s="21" t="s">
        <v>32</v>
      </c>
      <c r="G192" s="21">
        <v>0.46448</v>
      </c>
      <c r="H192" s="21">
        <v>0.43157894736842106</v>
      </c>
      <c r="I192" s="21">
        <v>0.51</v>
      </c>
      <c r="J192" s="21">
        <v>0.49260999999999999</v>
      </c>
      <c r="K192" s="21">
        <v>0.47804878048780486</v>
      </c>
      <c r="L192" s="21">
        <v>0.39</v>
      </c>
      <c r="M192" s="86">
        <v>69</v>
      </c>
      <c r="N192" s="87">
        <v>99</v>
      </c>
      <c r="O192" s="87">
        <v>251</v>
      </c>
      <c r="P192" s="87">
        <v>226</v>
      </c>
      <c r="Q192" s="88">
        <v>129</v>
      </c>
      <c r="R192" s="87">
        <v>110</v>
      </c>
      <c r="S192" s="87">
        <v>121</v>
      </c>
      <c r="T192" s="87">
        <v>120</v>
      </c>
      <c r="U192" s="88">
        <v>115</v>
      </c>
      <c r="V192" s="87">
        <v>90</v>
      </c>
      <c r="W192" s="89">
        <f t="shared" si="74"/>
        <v>-0.30303030303030298</v>
      </c>
      <c r="X192" s="90">
        <f t="shared" si="75"/>
        <v>-0.46511627906976749</v>
      </c>
      <c r="Y192" s="90">
        <f t="shared" si="75"/>
        <v>-9.9999999999999978E-2</v>
      </c>
      <c r="Z192" s="90">
        <v>0.68</v>
      </c>
      <c r="AA192" s="90">
        <f t="shared" si="76"/>
        <v>-0.42500000000000004</v>
      </c>
      <c r="AB192" s="90">
        <v>1.79</v>
      </c>
      <c r="AC192" s="27"/>
    </row>
    <row r="193" spans="2:29" s="37" customFormat="1" ht="12.95">
      <c r="B193" s="28" t="s">
        <v>18</v>
      </c>
      <c r="C193" s="21">
        <v>9.5079999999999998E-2</v>
      </c>
      <c r="D193" s="21">
        <v>6.9767441860465115E-2</v>
      </c>
      <c r="E193" s="21">
        <v>0.06</v>
      </c>
      <c r="F193" s="21">
        <v>0.04</v>
      </c>
      <c r="G193" s="21">
        <v>0.12848999999999999</v>
      </c>
      <c r="H193" s="21">
        <v>0.10843373493975904</v>
      </c>
      <c r="I193" s="21">
        <v>0.11</v>
      </c>
      <c r="J193" s="21" t="s">
        <v>19</v>
      </c>
      <c r="K193" s="21" t="s">
        <v>19</v>
      </c>
      <c r="L193" s="21" t="s">
        <v>19</v>
      </c>
      <c r="M193" s="86">
        <v>29</v>
      </c>
      <c r="N193" s="87">
        <v>22</v>
      </c>
      <c r="O193" s="87">
        <v>17</v>
      </c>
      <c r="P193" s="87">
        <v>10</v>
      </c>
      <c r="Q193" s="88">
        <v>28</v>
      </c>
      <c r="R193" s="87">
        <v>23</v>
      </c>
      <c r="S193" s="87">
        <v>21</v>
      </c>
      <c r="T193" s="22" t="s">
        <v>19</v>
      </c>
      <c r="U193" s="22" t="s">
        <v>19</v>
      </c>
      <c r="V193" s="22" t="s">
        <v>19</v>
      </c>
      <c r="W193" s="89">
        <f t="shared" si="74"/>
        <v>0.31818181818181812</v>
      </c>
      <c r="X193" s="90">
        <f t="shared" si="75"/>
        <v>3.5714285714285809E-2</v>
      </c>
      <c r="Y193" s="90">
        <f t="shared" si="75"/>
        <v>-4.3478260869565188E-2</v>
      </c>
      <c r="Z193" s="90">
        <v>0</v>
      </c>
      <c r="AA193" s="34" t="s">
        <v>19</v>
      </c>
      <c r="AB193" s="34" t="s">
        <v>19</v>
      </c>
      <c r="AC193" s="27"/>
    </row>
    <row r="194" spans="2:29" s="37" customFormat="1" ht="12.95">
      <c r="B194" s="28" t="s">
        <v>20</v>
      </c>
      <c r="C194" s="21">
        <v>0.16256999999999999</v>
      </c>
      <c r="D194" s="21">
        <v>0.16393178893178892</v>
      </c>
      <c r="E194" s="21">
        <v>0.18</v>
      </c>
      <c r="F194" s="21">
        <v>0.18</v>
      </c>
      <c r="G194" s="21">
        <v>0.25852999999999998</v>
      </c>
      <c r="H194" s="21">
        <v>0.27059752566464862</v>
      </c>
      <c r="I194" s="21">
        <v>0.31</v>
      </c>
      <c r="J194" s="21" t="s">
        <v>19</v>
      </c>
      <c r="K194" s="21" t="s">
        <v>19</v>
      </c>
      <c r="L194" s="21" t="s">
        <v>19</v>
      </c>
      <c r="M194" s="86">
        <v>1320</v>
      </c>
      <c r="N194" s="87">
        <v>1211</v>
      </c>
      <c r="O194" s="87">
        <v>1180</v>
      </c>
      <c r="P194" s="87">
        <v>1050</v>
      </c>
      <c r="Q194" s="88">
        <v>1250</v>
      </c>
      <c r="R194" s="87">
        <v>1302</v>
      </c>
      <c r="S194" s="87">
        <v>1319</v>
      </c>
      <c r="T194" s="22" t="s">
        <v>19</v>
      </c>
      <c r="U194" s="22" t="s">
        <v>19</v>
      </c>
      <c r="V194" s="22" t="s">
        <v>19</v>
      </c>
      <c r="W194" s="89">
        <f t="shared" si="74"/>
        <v>9.0008257638315436E-2</v>
      </c>
      <c r="X194" s="90">
        <f t="shared" si="75"/>
        <v>5.600000000000005E-2</v>
      </c>
      <c r="Y194" s="90">
        <f t="shared" si="75"/>
        <v>-6.9892473118279619E-2</v>
      </c>
      <c r="Z194" s="90">
        <v>0.05</v>
      </c>
      <c r="AA194" s="34" t="s">
        <v>19</v>
      </c>
      <c r="AB194" s="34" t="s">
        <v>19</v>
      </c>
      <c r="AC194" s="27"/>
    </row>
    <row r="195" spans="2:29" s="37" customFormat="1" ht="12.95">
      <c r="B195" s="28" t="s">
        <v>21</v>
      </c>
      <c r="C195" s="21"/>
      <c r="D195" s="21"/>
      <c r="E195" s="21"/>
      <c r="F195" s="21"/>
      <c r="G195" s="21"/>
      <c r="H195" s="21"/>
      <c r="I195" s="21"/>
      <c r="J195" s="21"/>
      <c r="K195" s="21"/>
      <c r="L195" s="21"/>
      <c r="M195" s="23">
        <v>876</v>
      </c>
      <c r="N195" s="35">
        <v>987</v>
      </c>
      <c r="O195" s="35">
        <v>804</v>
      </c>
      <c r="P195" s="35">
        <v>498</v>
      </c>
      <c r="Q195" s="36">
        <v>811</v>
      </c>
      <c r="R195" s="35">
        <v>674</v>
      </c>
      <c r="S195" s="35">
        <v>625</v>
      </c>
      <c r="T195" s="35">
        <v>515</v>
      </c>
      <c r="U195" s="36">
        <v>445</v>
      </c>
      <c r="V195" s="35">
        <v>742</v>
      </c>
      <c r="W195" s="89">
        <f>M195/N195-1</f>
        <v>-0.11246200607902734</v>
      </c>
      <c r="X195" s="90">
        <f t="shared" si="75"/>
        <v>8.0147965474722582E-2</v>
      </c>
      <c r="Y195" s="90">
        <f t="shared" si="75"/>
        <v>0.46439169139465886</v>
      </c>
      <c r="Z195" s="90">
        <v>0.69</v>
      </c>
      <c r="AA195" s="90">
        <f t="shared" ref="AA195" si="77">M195/T195-1</f>
        <v>0.70097087378640777</v>
      </c>
      <c r="AB195" s="90">
        <v>0.08</v>
      </c>
      <c r="AC195" s="27"/>
    </row>
    <row r="196" spans="2:29" s="37" customFormat="1" ht="12.95" thickBot="1">
      <c r="B196" s="73"/>
      <c r="C196" s="74"/>
      <c r="D196" s="74"/>
      <c r="E196" s="74"/>
      <c r="F196" s="74"/>
      <c r="G196" s="74"/>
      <c r="H196" s="74"/>
      <c r="I196" s="74"/>
      <c r="J196" s="74"/>
      <c r="K196" s="74"/>
      <c r="L196" s="74"/>
      <c r="M196" s="75"/>
      <c r="N196" s="75"/>
      <c r="O196" s="75"/>
      <c r="P196" s="75"/>
      <c r="Q196" s="76"/>
      <c r="R196" s="75"/>
      <c r="S196" s="75"/>
      <c r="T196" s="75"/>
      <c r="U196" s="76"/>
      <c r="V196" s="75"/>
      <c r="W196" s="77"/>
      <c r="X196" s="78"/>
      <c r="Y196" s="78"/>
      <c r="Z196" s="78"/>
      <c r="AA196" s="78"/>
      <c r="AB196" s="78"/>
      <c r="AC196" s="79"/>
    </row>
    <row r="197" spans="2:29" s="37" customFormat="1" ht="12.95">
      <c r="B197" s="47" t="s">
        <v>42</v>
      </c>
      <c r="C197" s="48">
        <v>0.11992</v>
      </c>
      <c r="D197" s="48">
        <v>0.11844618387148305</v>
      </c>
      <c r="E197" s="48">
        <v>0.12</v>
      </c>
      <c r="F197" s="48">
        <v>0.11</v>
      </c>
      <c r="G197" s="48">
        <v>0.11414000000000001</v>
      </c>
      <c r="H197" s="48">
        <v>0.11376229394652999</v>
      </c>
      <c r="I197" s="48">
        <v>0.11</v>
      </c>
      <c r="J197" s="48">
        <v>9.6420000000000006E-2</v>
      </c>
      <c r="K197" s="48">
        <v>6.980347636653729E-2</v>
      </c>
      <c r="L197" s="48">
        <v>0.05</v>
      </c>
      <c r="M197" s="49">
        <v>21774</v>
      </c>
      <c r="N197" s="50">
        <v>20961</v>
      </c>
      <c r="O197" s="50">
        <v>21010</v>
      </c>
      <c r="P197" s="50">
        <v>19557</v>
      </c>
      <c r="Q197" s="51">
        <v>20592</v>
      </c>
      <c r="R197" s="50">
        <v>19784</v>
      </c>
      <c r="S197" s="50">
        <v>19147</v>
      </c>
      <c r="T197" s="50">
        <v>14797</v>
      </c>
      <c r="U197" s="51">
        <v>10484</v>
      </c>
      <c r="V197" s="50">
        <v>6639</v>
      </c>
      <c r="W197" s="52">
        <f>M197/N197-1</f>
        <v>3.8786317446686702E-2</v>
      </c>
      <c r="X197" s="53">
        <f t="shared" ref="X197:Y205" si="78">M197/Q197-1</f>
        <v>5.7400932400932358E-2</v>
      </c>
      <c r="Y197" s="53">
        <f t="shared" si="78"/>
        <v>5.9492519207440253E-2</v>
      </c>
      <c r="Z197" s="53">
        <v>-0.1</v>
      </c>
      <c r="AA197" s="53">
        <f>N197/U197-1</f>
        <v>0.99933231590995808</v>
      </c>
      <c r="AB197" s="53">
        <v>2.16</v>
      </c>
      <c r="AC197" s="54"/>
    </row>
    <row r="198" spans="2:29" s="37" customFormat="1" ht="12.95">
      <c r="B198" s="28" t="s">
        <v>13</v>
      </c>
      <c r="C198" s="55">
        <v>0.36937999999999999</v>
      </c>
      <c r="D198" s="55">
        <v>0.35450516986706054</v>
      </c>
      <c r="E198" s="55">
        <v>0.35</v>
      </c>
      <c r="F198" s="55">
        <v>0.32</v>
      </c>
      <c r="G198" s="55">
        <v>0.33829999999999999</v>
      </c>
      <c r="H198" s="55">
        <v>0.34643545279383431</v>
      </c>
      <c r="I198" s="55">
        <v>0.33</v>
      </c>
      <c r="J198" s="55">
        <v>0.29337999999999997</v>
      </c>
      <c r="K198" s="55">
        <v>0.26136829168373615</v>
      </c>
      <c r="L198" s="55">
        <v>0.19</v>
      </c>
      <c r="M198" s="56">
        <v>1242</v>
      </c>
      <c r="N198" s="57">
        <v>1142</v>
      </c>
      <c r="O198" s="57">
        <v>1147</v>
      </c>
      <c r="P198" s="57">
        <v>1047</v>
      </c>
      <c r="Q198" s="58">
        <v>1098</v>
      </c>
      <c r="R198" s="57">
        <v>1110</v>
      </c>
      <c r="S198" s="57">
        <v>1016</v>
      </c>
      <c r="T198" s="57">
        <v>824</v>
      </c>
      <c r="U198" s="58">
        <v>697</v>
      </c>
      <c r="V198" s="57">
        <v>491</v>
      </c>
      <c r="W198" s="59">
        <f>M198/N198-1</f>
        <v>8.7565674255691839E-2</v>
      </c>
      <c r="X198" s="60">
        <f t="shared" si="78"/>
        <v>0.13114754098360648</v>
      </c>
      <c r="Y198" s="60">
        <f t="shared" si="78"/>
        <v>2.8828828828828756E-2</v>
      </c>
      <c r="Z198" s="60">
        <v>0.17</v>
      </c>
      <c r="AA198" s="60">
        <f>M198/T198-1</f>
        <v>0.50728155339805836</v>
      </c>
      <c r="AB198" s="60">
        <v>1.34</v>
      </c>
      <c r="AC198" s="27"/>
    </row>
    <row r="199" spans="2:29" s="37" customFormat="1" ht="12.95">
      <c r="B199" s="28" t="s">
        <v>14</v>
      </c>
      <c r="C199" s="61">
        <v>0.13777</v>
      </c>
      <c r="D199" s="61">
        <v>0.14089428957191644</v>
      </c>
      <c r="E199" s="61">
        <v>0.15</v>
      </c>
      <c r="F199" s="61">
        <v>0.14000000000000001</v>
      </c>
      <c r="G199" s="61">
        <v>0.14706</v>
      </c>
      <c r="H199" s="61">
        <v>0.16844853306812532</v>
      </c>
      <c r="I199" s="61">
        <v>0.17</v>
      </c>
      <c r="J199" s="61">
        <v>0.11115999999999999</v>
      </c>
      <c r="K199" s="61">
        <v>8.8528954958952744E-2</v>
      </c>
      <c r="L199" s="61">
        <v>0.05</v>
      </c>
      <c r="M199" s="62">
        <v>2394</v>
      </c>
      <c r="N199" s="63">
        <v>2187</v>
      </c>
      <c r="O199" s="63">
        <v>2041</v>
      </c>
      <c r="P199" s="63">
        <v>1675</v>
      </c>
      <c r="Q199" s="64">
        <v>1597</v>
      </c>
      <c r="R199" s="63">
        <v>1612</v>
      </c>
      <c r="S199" s="63">
        <v>1471</v>
      </c>
      <c r="T199" s="63">
        <v>625</v>
      </c>
      <c r="U199" s="64">
        <v>448</v>
      </c>
      <c r="V199" s="63">
        <v>259</v>
      </c>
      <c r="W199" s="65">
        <f>M199/N199-1</f>
        <v>9.4650205761316775E-2</v>
      </c>
      <c r="X199" s="66">
        <f t="shared" si="78"/>
        <v>0.49906073888541025</v>
      </c>
      <c r="Y199" s="66">
        <f t="shared" si="78"/>
        <v>0.35669975186104219</v>
      </c>
      <c r="Z199" s="66">
        <v>0.21</v>
      </c>
      <c r="AA199" s="66">
        <f>M199/T199-1</f>
        <v>2.8304</v>
      </c>
      <c r="AB199" s="66">
        <v>6.88</v>
      </c>
      <c r="AC199" s="27"/>
    </row>
    <row r="200" spans="2:29" s="37" customFormat="1" ht="12.95">
      <c r="B200" s="28" t="s">
        <v>15</v>
      </c>
      <c r="C200" s="61">
        <v>0.1346</v>
      </c>
      <c r="D200" s="61">
        <v>0.1289616812782152</v>
      </c>
      <c r="E200" s="61">
        <v>0.13</v>
      </c>
      <c r="F200" s="61">
        <v>0.13</v>
      </c>
      <c r="G200" s="61">
        <v>0.12947</v>
      </c>
      <c r="H200" s="61">
        <v>0.12742096897627597</v>
      </c>
      <c r="I200" s="61">
        <v>0.12</v>
      </c>
      <c r="J200" s="61">
        <v>0.11659</v>
      </c>
      <c r="K200" s="61">
        <v>8.2124799418692662E-2</v>
      </c>
      <c r="L200" s="61">
        <v>0.05</v>
      </c>
      <c r="M200" s="62">
        <v>10692</v>
      </c>
      <c r="N200" s="63">
        <v>9969</v>
      </c>
      <c r="O200" s="63">
        <v>9977</v>
      </c>
      <c r="P200" s="63">
        <v>9981</v>
      </c>
      <c r="Q200" s="64">
        <v>10839</v>
      </c>
      <c r="R200" s="63">
        <v>10532</v>
      </c>
      <c r="S200" s="63">
        <v>10145</v>
      </c>
      <c r="T200" s="63">
        <v>8978</v>
      </c>
      <c r="U200" s="64">
        <v>6155</v>
      </c>
      <c r="V200" s="63">
        <v>3915</v>
      </c>
      <c r="W200" s="65">
        <f t="shared" ref="W200:W201" si="79">M200/N200-1</f>
        <v>7.2524826963587197E-2</v>
      </c>
      <c r="X200" s="66">
        <f t="shared" si="78"/>
        <v>-1.3562136728480501E-2</v>
      </c>
      <c r="Y200" s="66">
        <f t="shared" si="78"/>
        <v>-5.3456133687808549E-2</v>
      </c>
      <c r="Z200" s="66">
        <v>-0.15</v>
      </c>
      <c r="AA200" s="66">
        <f t="shared" ref="AA200:AA202" si="80">M200/T200-1</f>
        <v>0.19091111606148359</v>
      </c>
      <c r="AB200" s="66">
        <v>1.55</v>
      </c>
      <c r="AC200" s="27"/>
    </row>
    <row r="201" spans="2:29" s="37" customFormat="1" ht="12.95">
      <c r="B201" s="28" t="s">
        <v>16</v>
      </c>
      <c r="C201" s="61">
        <v>7.5289999999999996E-2</v>
      </c>
      <c r="D201" s="61">
        <v>7.7396776256015071E-2</v>
      </c>
      <c r="E201" s="61">
        <v>0.08</v>
      </c>
      <c r="F201" s="61">
        <v>7.0000000000000007E-2</v>
      </c>
      <c r="G201" s="61">
        <v>7.0470000000000005E-2</v>
      </c>
      <c r="H201" s="61">
        <v>6.8261843790012808E-2</v>
      </c>
      <c r="I201" s="61">
        <v>7.0000000000000007E-2</v>
      </c>
      <c r="J201" s="61">
        <v>5.8349999999999999E-2</v>
      </c>
      <c r="K201" s="61">
        <v>4.3194474578722789E-2</v>
      </c>
      <c r="L201" s="61">
        <v>0.03</v>
      </c>
      <c r="M201" s="62">
        <v>5755</v>
      </c>
      <c r="N201" s="63">
        <v>5800</v>
      </c>
      <c r="O201" s="63">
        <v>5816</v>
      </c>
      <c r="P201" s="63">
        <v>4985</v>
      </c>
      <c r="Q201" s="64">
        <v>5350</v>
      </c>
      <c r="R201" s="63">
        <v>4923</v>
      </c>
      <c r="S201" s="63">
        <v>5102</v>
      </c>
      <c r="T201" s="63">
        <v>3523</v>
      </c>
      <c r="U201" s="64">
        <v>2585</v>
      </c>
      <c r="V201" s="63">
        <v>1512</v>
      </c>
      <c r="W201" s="65">
        <f t="shared" si="79"/>
        <v>-7.7586206896551602E-3</v>
      </c>
      <c r="X201" s="66">
        <f t="shared" si="78"/>
        <v>7.5700934579439272E-2</v>
      </c>
      <c r="Y201" s="66">
        <f t="shared" si="78"/>
        <v>0.1781434084907576</v>
      </c>
      <c r="Z201" s="66">
        <v>-0.21</v>
      </c>
      <c r="AA201" s="66">
        <f t="shared" si="80"/>
        <v>0.63355095089412439</v>
      </c>
      <c r="AB201" s="66">
        <v>2.85</v>
      </c>
      <c r="AC201" s="27"/>
    </row>
    <row r="202" spans="2:29" s="37" customFormat="1" ht="12.95">
      <c r="B202" s="28" t="s">
        <v>17</v>
      </c>
      <c r="C202" s="61">
        <v>7.9820000000000002E-2</v>
      </c>
      <c r="D202" s="61">
        <v>0.10022271714922049</v>
      </c>
      <c r="E202" s="61">
        <v>0.15</v>
      </c>
      <c r="F202" s="61">
        <v>0.17</v>
      </c>
      <c r="G202" s="61">
        <v>0.10743</v>
      </c>
      <c r="H202" s="61">
        <v>8.3173996175908219E-2</v>
      </c>
      <c r="I202" s="61">
        <v>0.09</v>
      </c>
      <c r="J202" s="61">
        <v>0.13852</v>
      </c>
      <c r="K202" s="61">
        <v>8.9357429718875503E-2</v>
      </c>
      <c r="L202" s="61">
        <v>0.04</v>
      </c>
      <c r="M202" s="62">
        <v>79</v>
      </c>
      <c r="N202" s="63">
        <v>103</v>
      </c>
      <c r="O202" s="63">
        <v>183</v>
      </c>
      <c r="P202" s="63">
        <v>228</v>
      </c>
      <c r="Q202" s="64">
        <v>138</v>
      </c>
      <c r="R202" s="63">
        <v>120</v>
      </c>
      <c r="S202" s="63">
        <v>119</v>
      </c>
      <c r="T202" s="63">
        <v>162</v>
      </c>
      <c r="U202" s="64">
        <v>101</v>
      </c>
      <c r="V202" s="63">
        <v>35</v>
      </c>
      <c r="W202" s="65">
        <f>M202/N202-1</f>
        <v>-0.23300970873786409</v>
      </c>
      <c r="X202" s="66">
        <f t="shared" si="78"/>
        <v>-0.42753623188405798</v>
      </c>
      <c r="Y202" s="66">
        <f t="shared" si="78"/>
        <v>-0.14166666666666672</v>
      </c>
      <c r="Z202" s="66">
        <v>0.68</v>
      </c>
      <c r="AA202" s="66">
        <f t="shared" si="80"/>
        <v>-0.51234567901234573</v>
      </c>
      <c r="AB202" s="66">
        <v>4.2300000000000004</v>
      </c>
      <c r="AC202" s="67"/>
    </row>
    <row r="203" spans="2:29" s="37" customFormat="1" ht="12.95">
      <c r="B203" s="28" t="s">
        <v>18</v>
      </c>
      <c r="C203" s="61">
        <v>0.10714</v>
      </c>
      <c r="D203" s="61">
        <v>9.285714285714286E-2</v>
      </c>
      <c r="E203" s="61">
        <v>0.12</v>
      </c>
      <c r="F203" s="61">
        <v>7.0000000000000007E-2</v>
      </c>
      <c r="G203" s="61">
        <v>7.0800000000000002E-2</v>
      </c>
      <c r="H203" s="61">
        <v>0.12244897959183673</v>
      </c>
      <c r="I203" s="61">
        <v>0.06</v>
      </c>
      <c r="J203" s="61" t="s">
        <v>19</v>
      </c>
      <c r="K203" s="61" t="s">
        <v>19</v>
      </c>
      <c r="L203" s="61" t="s">
        <v>19</v>
      </c>
      <c r="M203" s="62">
        <v>22</v>
      </c>
      <c r="N203" s="63">
        <v>15</v>
      </c>
      <c r="O203" s="63">
        <v>25</v>
      </c>
      <c r="P203" s="63">
        <v>13</v>
      </c>
      <c r="Q203" s="64">
        <v>14</v>
      </c>
      <c r="R203" s="63">
        <v>15</v>
      </c>
      <c r="S203" s="63">
        <v>12</v>
      </c>
      <c r="T203" s="68" t="s">
        <v>19</v>
      </c>
      <c r="U203" s="68" t="s">
        <v>19</v>
      </c>
      <c r="V203" s="68" t="s">
        <v>19</v>
      </c>
      <c r="W203" s="65">
        <f t="shared" ref="W203" si="81">M203/N203-1</f>
        <v>0.46666666666666656</v>
      </c>
      <c r="X203" s="66">
        <f t="shared" si="78"/>
        <v>0.5714285714285714</v>
      </c>
      <c r="Y203" s="66">
        <f t="shared" si="78"/>
        <v>0</v>
      </c>
      <c r="Z203" s="66">
        <v>0</v>
      </c>
      <c r="AA203" s="68" t="s">
        <v>19</v>
      </c>
      <c r="AB203" s="69" t="s">
        <v>19</v>
      </c>
      <c r="AC203" s="27"/>
    </row>
    <row r="204" spans="2:29" s="37" customFormat="1" ht="12.95">
      <c r="B204" s="28" t="s">
        <v>20</v>
      </c>
      <c r="C204" s="61">
        <v>0.15276999999999999</v>
      </c>
      <c r="D204" s="61">
        <v>0.17076889566543238</v>
      </c>
      <c r="E204" s="61">
        <v>0.22</v>
      </c>
      <c r="F204" s="61">
        <v>0.25</v>
      </c>
      <c r="G204" s="61">
        <v>0.33568999999999999</v>
      </c>
      <c r="H204" s="61">
        <v>0.36698939603503916</v>
      </c>
      <c r="I204" s="61">
        <v>0.41</v>
      </c>
      <c r="J204" s="61" t="s">
        <v>19</v>
      </c>
      <c r="K204" s="61" t="s">
        <v>19</v>
      </c>
      <c r="L204" s="61" t="s">
        <v>19</v>
      </c>
      <c r="M204" s="62">
        <v>991</v>
      </c>
      <c r="N204" s="63">
        <v>939</v>
      </c>
      <c r="O204" s="63">
        <v>1077</v>
      </c>
      <c r="P204" s="63">
        <v>992</v>
      </c>
      <c r="Q204" s="64">
        <v>1027</v>
      </c>
      <c r="R204" s="63">
        <v>959</v>
      </c>
      <c r="S204" s="63">
        <v>939</v>
      </c>
      <c r="T204" s="68" t="s">
        <v>19</v>
      </c>
      <c r="U204" s="68" t="s">
        <v>19</v>
      </c>
      <c r="V204" s="68" t="s">
        <v>19</v>
      </c>
      <c r="W204" s="65">
        <f>M204/N204-1</f>
        <v>5.5378061767838105E-2</v>
      </c>
      <c r="X204" s="66">
        <f t="shared" si="78"/>
        <v>-3.5053554040895829E-2</v>
      </c>
      <c r="Y204" s="66">
        <f t="shared" si="78"/>
        <v>-2.0855057351407691E-2</v>
      </c>
      <c r="Z204" s="66">
        <v>0.05</v>
      </c>
      <c r="AA204" s="68" t="s">
        <v>19</v>
      </c>
      <c r="AB204" s="69" t="s">
        <v>19</v>
      </c>
      <c r="AC204" s="27"/>
    </row>
    <row r="205" spans="2:29" s="37" customFormat="1" ht="12.95">
      <c r="B205" s="28" t="s">
        <v>21</v>
      </c>
      <c r="C205" s="61"/>
      <c r="D205" s="61"/>
      <c r="E205" s="61"/>
      <c r="F205" s="61"/>
      <c r="G205" s="61"/>
      <c r="H205" s="61"/>
      <c r="I205" s="61"/>
      <c r="J205" s="61"/>
      <c r="K205" s="61"/>
      <c r="L205" s="61"/>
      <c r="M205" s="70">
        <v>599</v>
      </c>
      <c r="N205" s="71">
        <v>806</v>
      </c>
      <c r="O205" s="71">
        <v>744</v>
      </c>
      <c r="P205" s="71">
        <v>636</v>
      </c>
      <c r="Q205" s="72">
        <v>529</v>
      </c>
      <c r="R205" s="71">
        <v>513</v>
      </c>
      <c r="S205" s="71">
        <v>339</v>
      </c>
      <c r="T205" s="71">
        <v>391</v>
      </c>
      <c r="U205" s="72">
        <v>213</v>
      </c>
      <c r="V205" s="71">
        <v>271</v>
      </c>
      <c r="W205" s="65">
        <f t="shared" ref="W205" si="82">M205/N205-1</f>
        <v>-0.25682382133995041</v>
      </c>
      <c r="X205" s="66">
        <f>M205/Q205-1</f>
        <v>0.13232514177693755</v>
      </c>
      <c r="Y205" s="66">
        <f t="shared" si="78"/>
        <v>0.57115009746588696</v>
      </c>
      <c r="Z205" s="66">
        <v>0.69</v>
      </c>
      <c r="AA205" s="66">
        <f>M205/T205-1</f>
        <v>0.53196930946291565</v>
      </c>
      <c r="AB205" s="66">
        <v>1.75</v>
      </c>
      <c r="AC205" s="27"/>
    </row>
    <row r="206" spans="2:29" s="37" customFormat="1" ht="12.95" thickBot="1">
      <c r="B206" s="73"/>
      <c r="C206" s="74"/>
      <c r="D206" s="74"/>
      <c r="E206" s="74"/>
      <c r="F206" s="74"/>
      <c r="G206" s="74"/>
      <c r="H206" s="74"/>
      <c r="I206" s="74"/>
      <c r="J206" s="74"/>
      <c r="K206" s="74"/>
      <c r="L206" s="74"/>
      <c r="M206" s="75"/>
      <c r="N206" s="75"/>
      <c r="O206" s="75"/>
      <c r="P206" s="75"/>
      <c r="Q206" s="76"/>
      <c r="R206" s="75"/>
      <c r="S206" s="75"/>
      <c r="T206" s="75"/>
      <c r="U206" s="76"/>
      <c r="V206" s="75"/>
      <c r="W206" s="77"/>
      <c r="X206" s="78"/>
      <c r="Y206" s="78"/>
      <c r="Z206" s="78"/>
      <c r="AA206" s="78"/>
      <c r="AB206" s="78"/>
      <c r="AC206" s="79"/>
    </row>
    <row r="207" spans="2:29" s="37" customFormat="1" ht="12.95">
      <c r="B207" s="47" t="s">
        <v>43</v>
      </c>
      <c r="C207" s="48">
        <v>0.16131999999999999</v>
      </c>
      <c r="D207" s="48">
        <v>0.15359695092901382</v>
      </c>
      <c r="E207" s="48">
        <v>0.15</v>
      </c>
      <c r="F207" s="48">
        <v>0.15</v>
      </c>
      <c r="G207" s="48">
        <v>0.17957000000000001</v>
      </c>
      <c r="H207" s="48">
        <v>0.18225396673217967</v>
      </c>
      <c r="I207" s="48">
        <v>0.19</v>
      </c>
      <c r="J207" s="48">
        <v>0.17305000000000001</v>
      </c>
      <c r="K207" s="48">
        <v>0.17344833182629663</v>
      </c>
      <c r="L207" s="48">
        <v>0.17</v>
      </c>
      <c r="M207" s="49">
        <v>6968</v>
      </c>
      <c r="N207" s="50">
        <v>6639</v>
      </c>
      <c r="O207" s="50">
        <v>6505</v>
      </c>
      <c r="P207" s="50">
        <v>6371</v>
      </c>
      <c r="Q207" s="51">
        <v>7762</v>
      </c>
      <c r="R207" s="50">
        <v>6909</v>
      </c>
      <c r="S207" s="50">
        <v>7968</v>
      </c>
      <c r="T207" s="50">
        <v>7674</v>
      </c>
      <c r="U207" s="51">
        <v>7750</v>
      </c>
      <c r="V207" s="50">
        <v>7572</v>
      </c>
      <c r="W207" s="52">
        <f>N207/O207-1</f>
        <v>2.0599538816295171E-2</v>
      </c>
      <c r="X207" s="53">
        <f>M207/Q207-1</f>
        <v>-0.10229322339603197</v>
      </c>
      <c r="Y207" s="53">
        <f>N207/R207-1</f>
        <v>-3.9079461571862817E-2</v>
      </c>
      <c r="Z207" s="53">
        <v>-0.12</v>
      </c>
      <c r="AA207" s="53">
        <f>M207/T207-1</f>
        <v>-9.1998957518894975E-2</v>
      </c>
      <c r="AB207" s="53">
        <v>-0.14000000000000001</v>
      </c>
      <c r="AC207" s="54"/>
    </row>
    <row r="208" spans="2:29" s="37" customFormat="1" ht="12.95">
      <c r="B208" s="28" t="s">
        <v>13</v>
      </c>
      <c r="C208" s="80">
        <v>0.47422999999999998</v>
      </c>
      <c r="D208" s="80">
        <v>0.43902439024390244</v>
      </c>
      <c r="E208" s="80">
        <v>0.42</v>
      </c>
      <c r="F208" s="80">
        <v>0.42</v>
      </c>
      <c r="G208" s="80">
        <v>0.67461000000000004</v>
      </c>
      <c r="H208" s="80">
        <v>0.7510853835021708</v>
      </c>
      <c r="I208" s="80">
        <v>0.69</v>
      </c>
      <c r="J208" s="80">
        <v>0.70579999999999998</v>
      </c>
      <c r="K208" s="80">
        <v>0.78374655647382918</v>
      </c>
      <c r="L208" s="80">
        <v>0.65</v>
      </c>
      <c r="M208" s="81">
        <v>335</v>
      </c>
      <c r="N208" s="82">
        <v>323</v>
      </c>
      <c r="O208" s="82">
        <v>314</v>
      </c>
      <c r="P208" s="82">
        <v>307</v>
      </c>
      <c r="Q208" s="83">
        <v>496</v>
      </c>
      <c r="R208" s="82">
        <v>291</v>
      </c>
      <c r="S208" s="82">
        <v>473</v>
      </c>
      <c r="T208" s="82">
        <v>537</v>
      </c>
      <c r="U208" s="83">
        <v>583</v>
      </c>
      <c r="V208" s="82">
        <v>474</v>
      </c>
      <c r="W208" s="84">
        <f>M208/N208-1</f>
        <v>3.7151702786377694E-2</v>
      </c>
      <c r="X208" s="85">
        <f>M208/Q208-1</f>
        <v>-0.32459677419354838</v>
      </c>
      <c r="Y208" s="85">
        <f>N208/R208-1</f>
        <v>0.10996563573883167</v>
      </c>
      <c r="Z208" s="85">
        <v>-0.3</v>
      </c>
      <c r="AA208" s="85">
        <f>M208/T208-1</f>
        <v>-0.37616387337057733</v>
      </c>
      <c r="AB208" s="85">
        <v>-0.34</v>
      </c>
      <c r="AC208" s="27"/>
    </row>
    <row r="209" spans="2:29" s="37" customFormat="1" ht="12.95">
      <c r="B209" s="28" t="s">
        <v>14</v>
      </c>
      <c r="C209" s="21">
        <v>0.21276999999999999</v>
      </c>
      <c r="D209" s="21">
        <v>0.19263698630136986</v>
      </c>
      <c r="E209" s="21">
        <v>0.21</v>
      </c>
      <c r="F209" s="21">
        <v>0.2</v>
      </c>
      <c r="G209" s="21">
        <v>0.23594000000000001</v>
      </c>
      <c r="H209" s="21">
        <v>0.25822168087697928</v>
      </c>
      <c r="I209" s="21">
        <v>0.26</v>
      </c>
      <c r="J209" s="21">
        <v>0.17247000000000001</v>
      </c>
      <c r="K209" s="21">
        <v>0.18383518225039619</v>
      </c>
      <c r="L209" s="21">
        <v>0.13</v>
      </c>
      <c r="M209" s="86">
        <v>273</v>
      </c>
      <c r="N209" s="87">
        <v>231</v>
      </c>
      <c r="O209" s="87">
        <v>241</v>
      </c>
      <c r="P209" s="87">
        <v>203</v>
      </c>
      <c r="Q209" s="88">
        <v>221</v>
      </c>
      <c r="R209" s="87">
        <v>188</v>
      </c>
      <c r="S209" s="87">
        <v>196</v>
      </c>
      <c r="T209" s="87">
        <v>117</v>
      </c>
      <c r="U209" s="88">
        <v>118</v>
      </c>
      <c r="V209" s="87">
        <v>85</v>
      </c>
      <c r="W209" s="89">
        <f>M209/N209-1</f>
        <v>0.18181818181818188</v>
      </c>
      <c r="X209" s="90">
        <f t="shared" ref="X209:Y215" si="83">M209/Q209-1</f>
        <v>0.23529411764705888</v>
      </c>
      <c r="Y209" s="90">
        <f t="shared" si="83"/>
        <v>0.22872340425531923</v>
      </c>
      <c r="Z209" s="90">
        <v>-0.21</v>
      </c>
      <c r="AA209" s="90">
        <f>M209/T209-1</f>
        <v>1.3333333333333335</v>
      </c>
      <c r="AB209" s="90">
        <v>1.84</v>
      </c>
      <c r="AC209" s="27"/>
    </row>
    <row r="210" spans="2:29" s="37" customFormat="1" ht="12.95">
      <c r="B210" s="28" t="s">
        <v>15</v>
      </c>
      <c r="C210" s="21">
        <v>0.14654</v>
      </c>
      <c r="D210" s="21">
        <v>0.14220195934760779</v>
      </c>
      <c r="E210" s="21">
        <v>0.14000000000000001</v>
      </c>
      <c r="F210" s="21">
        <v>0.14000000000000001</v>
      </c>
      <c r="G210" s="21">
        <v>0.16705</v>
      </c>
      <c r="H210" s="21">
        <v>0.1684283210283104</v>
      </c>
      <c r="I210" s="21">
        <v>0.17</v>
      </c>
      <c r="J210" s="21">
        <v>0.1681</v>
      </c>
      <c r="K210" s="21">
        <v>0.16688435647543454</v>
      </c>
      <c r="L210" s="21">
        <v>0.16</v>
      </c>
      <c r="M210" s="86">
        <v>5514</v>
      </c>
      <c r="N210" s="87">
        <v>5373</v>
      </c>
      <c r="O210" s="87">
        <v>5233</v>
      </c>
      <c r="P210" s="87">
        <v>5246</v>
      </c>
      <c r="Q210" s="88">
        <v>6480</v>
      </c>
      <c r="R210" s="87">
        <v>5917</v>
      </c>
      <c r="S210" s="87">
        <v>6798</v>
      </c>
      <c r="T210" s="87">
        <v>6745</v>
      </c>
      <c r="U210" s="88">
        <v>6761</v>
      </c>
      <c r="V210" s="87">
        <v>6534</v>
      </c>
      <c r="W210" s="89">
        <f t="shared" ref="W210:W214" si="84">M210/N210-1</f>
        <v>2.6242322724734812E-2</v>
      </c>
      <c r="X210" s="90">
        <f t="shared" si="83"/>
        <v>-0.14907407407407403</v>
      </c>
      <c r="Y210" s="90">
        <f t="shared" si="83"/>
        <v>-9.1938482339023131E-2</v>
      </c>
      <c r="Z210" s="90">
        <v>-0.13</v>
      </c>
      <c r="AA210" s="90">
        <f t="shared" ref="AA210:AA211" si="85">M210/T210-1</f>
        <v>-0.18250555967383242</v>
      </c>
      <c r="AB210" s="90">
        <v>-0.2</v>
      </c>
      <c r="AC210" s="27"/>
    </row>
    <row r="211" spans="2:29" s="37" customFormat="1" ht="12.95">
      <c r="B211" s="28" t="s">
        <v>16</v>
      </c>
      <c r="C211" s="21">
        <v>9.5820000000000002E-2</v>
      </c>
      <c r="D211" s="21">
        <v>8.023694130317717E-2</v>
      </c>
      <c r="E211" s="21">
        <v>0.06</v>
      </c>
      <c r="F211" s="21">
        <v>0.05</v>
      </c>
      <c r="G211" s="21">
        <v>8.2830000000000001E-2</v>
      </c>
      <c r="H211" s="21">
        <v>8.0165860400829306E-2</v>
      </c>
      <c r="I211" s="21">
        <v>0.09</v>
      </c>
      <c r="J211" s="21">
        <v>8.3330000000000001E-2</v>
      </c>
      <c r="K211" s="21">
        <v>7.3777064955894145E-2</v>
      </c>
      <c r="L211" s="21">
        <v>0.08</v>
      </c>
      <c r="M211" s="86">
        <v>190</v>
      </c>
      <c r="N211" s="87">
        <v>162</v>
      </c>
      <c r="O211" s="87">
        <v>118</v>
      </c>
      <c r="P211" s="87">
        <v>90</v>
      </c>
      <c r="Q211" s="88">
        <v>126</v>
      </c>
      <c r="R211" s="87">
        <v>111</v>
      </c>
      <c r="S211" s="87">
        <v>130</v>
      </c>
      <c r="T211" s="87">
        <v>109</v>
      </c>
      <c r="U211" s="88">
        <v>97</v>
      </c>
      <c r="V211" s="87">
        <v>90</v>
      </c>
      <c r="W211" s="89">
        <f t="shared" si="84"/>
        <v>0.17283950617283961</v>
      </c>
      <c r="X211" s="90">
        <f t="shared" si="83"/>
        <v>0.50793650793650791</v>
      </c>
      <c r="Y211" s="90">
        <f t="shared" si="83"/>
        <v>0.45945945945945943</v>
      </c>
      <c r="Z211" s="90">
        <v>-0.19</v>
      </c>
      <c r="AA211" s="90">
        <f t="shared" si="85"/>
        <v>0.74311926605504586</v>
      </c>
      <c r="AB211" s="90">
        <v>0.31</v>
      </c>
      <c r="AC211" s="27"/>
    </row>
    <row r="212" spans="2:29" s="37" customFormat="1" ht="12.95">
      <c r="B212" s="28" t="s">
        <v>17</v>
      </c>
      <c r="C212" s="21">
        <v>8.3890000000000006E-2</v>
      </c>
      <c r="D212" s="21">
        <v>0.11447811447811448</v>
      </c>
      <c r="E212" s="21">
        <v>0.26</v>
      </c>
      <c r="F212" s="21">
        <v>0.24</v>
      </c>
      <c r="G212" s="21">
        <v>6.5629999999999994E-2</v>
      </c>
      <c r="H212" s="21">
        <v>0.10126582278481013</v>
      </c>
      <c r="I212" s="21">
        <v>0.09</v>
      </c>
      <c r="J212" s="21">
        <v>0.11008999999999999</v>
      </c>
      <c r="K212" s="21">
        <v>0.11271676300578035</v>
      </c>
      <c r="L212" s="21">
        <v>0.13</v>
      </c>
      <c r="M212" s="86">
        <v>25</v>
      </c>
      <c r="N212" s="87">
        <v>35</v>
      </c>
      <c r="O212" s="87">
        <v>79</v>
      </c>
      <c r="P212" s="87">
        <v>75</v>
      </c>
      <c r="Q212" s="88">
        <v>21</v>
      </c>
      <c r="R212" s="87">
        <v>28</v>
      </c>
      <c r="S212" s="87">
        <v>33</v>
      </c>
      <c r="T212" s="87">
        <v>38</v>
      </c>
      <c r="U212" s="88">
        <v>41</v>
      </c>
      <c r="V212" s="87">
        <v>45</v>
      </c>
      <c r="W212" s="89">
        <f t="shared" si="84"/>
        <v>-0.2857142857142857</v>
      </c>
      <c r="X212" s="90">
        <f t="shared" si="83"/>
        <v>0.19047619047619047</v>
      </c>
      <c r="Y212" s="90">
        <f t="shared" si="83"/>
        <v>0.25</v>
      </c>
      <c r="Z212" s="90">
        <v>0.65</v>
      </c>
      <c r="AA212" s="90">
        <f>M212/T212-1</f>
        <v>-0.34210526315789469</v>
      </c>
      <c r="AB212" s="90">
        <v>0.76</v>
      </c>
      <c r="AC212" s="27"/>
    </row>
    <row r="213" spans="2:29" s="37" customFormat="1" ht="12.95">
      <c r="B213" s="28" t="s">
        <v>18</v>
      </c>
      <c r="C213" s="29" t="s">
        <v>30</v>
      </c>
      <c r="D213" s="22" t="s">
        <v>30</v>
      </c>
      <c r="E213" s="21" t="s">
        <v>30</v>
      </c>
      <c r="F213" s="21" t="s">
        <v>30</v>
      </c>
      <c r="G213" s="21" t="s">
        <v>30</v>
      </c>
      <c r="H213" s="22" t="s">
        <v>30</v>
      </c>
      <c r="I213" s="21" t="s">
        <v>30</v>
      </c>
      <c r="J213" s="21" t="s">
        <v>19</v>
      </c>
      <c r="K213" s="21" t="s">
        <v>19</v>
      </c>
      <c r="L213" s="21" t="s">
        <v>19</v>
      </c>
      <c r="M213" s="94" t="s">
        <v>30</v>
      </c>
      <c r="N213" s="22" t="s">
        <v>30</v>
      </c>
      <c r="O213" s="22" t="s">
        <v>30</v>
      </c>
      <c r="P213" s="22" t="s">
        <v>30</v>
      </c>
      <c r="Q213" s="22" t="s">
        <v>30</v>
      </c>
      <c r="R213" s="22" t="s">
        <v>30</v>
      </c>
      <c r="S213" s="22" t="s">
        <v>30</v>
      </c>
      <c r="T213" s="22" t="s">
        <v>19</v>
      </c>
      <c r="U213" s="22" t="s">
        <v>19</v>
      </c>
      <c r="V213" s="22" t="s">
        <v>19</v>
      </c>
      <c r="W213" s="94" t="s">
        <v>30</v>
      </c>
      <c r="X213" s="29" t="s">
        <v>30</v>
      </c>
      <c r="Y213" s="22" t="e">
        <f t="shared" si="83"/>
        <v>#VALUE!</v>
      </c>
      <c r="Z213" s="29">
        <v>0.54</v>
      </c>
      <c r="AA213" s="34" t="s">
        <v>19</v>
      </c>
      <c r="AB213" s="34" t="s">
        <v>19</v>
      </c>
      <c r="AC213" s="27"/>
    </row>
    <row r="214" spans="2:29" s="37" customFormat="1" ht="12.95">
      <c r="B214" s="28" t="s">
        <v>20</v>
      </c>
      <c r="C214" s="21">
        <v>0.18723999999999999</v>
      </c>
      <c r="D214" s="21">
        <v>0.19614147909967847</v>
      </c>
      <c r="E214" s="21">
        <v>0.25</v>
      </c>
      <c r="F214" s="21">
        <v>0.23</v>
      </c>
      <c r="G214" s="21">
        <v>0.32446999999999998</v>
      </c>
      <c r="H214" s="21">
        <v>0.34281842818428182</v>
      </c>
      <c r="I214" s="21">
        <v>0.34</v>
      </c>
      <c r="J214" s="21" t="s">
        <v>19</v>
      </c>
      <c r="K214" s="21" t="s">
        <v>19</v>
      </c>
      <c r="L214" s="21" t="s">
        <v>19</v>
      </c>
      <c r="M214" s="86">
        <v>277</v>
      </c>
      <c r="N214" s="87">
        <v>249</v>
      </c>
      <c r="O214" s="87">
        <v>277</v>
      </c>
      <c r="P214" s="87">
        <v>223</v>
      </c>
      <c r="Q214" s="88">
        <v>252</v>
      </c>
      <c r="R214" s="87">
        <v>237</v>
      </c>
      <c r="S214" s="87">
        <v>229</v>
      </c>
      <c r="T214" s="22" t="s">
        <v>19</v>
      </c>
      <c r="U214" s="22" t="s">
        <v>19</v>
      </c>
      <c r="V214" s="22" t="s">
        <v>19</v>
      </c>
      <c r="W214" s="89">
        <f t="shared" si="84"/>
        <v>0.11244979919678721</v>
      </c>
      <c r="X214" s="90">
        <f t="shared" si="83"/>
        <v>9.9206349206349298E-2</v>
      </c>
      <c r="Y214" s="90">
        <f t="shared" si="83"/>
        <v>5.0632911392405111E-2</v>
      </c>
      <c r="Z214" s="90">
        <v>-0.1</v>
      </c>
      <c r="AA214" s="34" t="s">
        <v>19</v>
      </c>
      <c r="AB214" s="34" t="s">
        <v>19</v>
      </c>
      <c r="AC214" s="27"/>
    </row>
    <row r="215" spans="2:29" s="37" customFormat="1" ht="12.95">
      <c r="B215" s="28" t="s">
        <v>21</v>
      </c>
      <c r="C215" s="21"/>
      <c r="D215" s="21"/>
      <c r="E215" s="21"/>
      <c r="F215" s="21"/>
      <c r="G215" s="21"/>
      <c r="H215" s="21"/>
      <c r="I215" s="21"/>
      <c r="J215" s="21"/>
      <c r="K215" s="21"/>
      <c r="L215" s="21"/>
      <c r="M215" s="86">
        <v>350</v>
      </c>
      <c r="N215" s="96" t="s">
        <v>30</v>
      </c>
      <c r="O215" s="96" t="s">
        <v>30</v>
      </c>
      <c r="P215" s="96" t="s">
        <v>30</v>
      </c>
      <c r="Q215" s="36">
        <v>161</v>
      </c>
      <c r="R215" s="22" t="s">
        <v>30</v>
      </c>
      <c r="S215" s="96" t="s">
        <v>30</v>
      </c>
      <c r="T215" s="36">
        <v>33</v>
      </c>
      <c r="U215" s="36">
        <v>44</v>
      </c>
      <c r="V215" s="35">
        <v>247</v>
      </c>
      <c r="W215" s="94" t="s">
        <v>30</v>
      </c>
      <c r="X215" s="93">
        <f t="shared" si="83"/>
        <v>1.1739130434782608</v>
      </c>
      <c r="Y215" s="22" t="e">
        <f t="shared" si="83"/>
        <v>#VALUE!</v>
      </c>
      <c r="Z215" s="29">
        <v>1.04</v>
      </c>
      <c r="AA215" s="93">
        <f t="shared" ref="AA215" si="86">M215/T215-1</f>
        <v>9.6060606060606055</v>
      </c>
      <c r="AB215" s="29" t="s">
        <v>30</v>
      </c>
      <c r="AC215" s="27"/>
    </row>
    <row r="216" spans="2:29" s="37" customFormat="1" ht="12.95" thickBot="1">
      <c r="B216" s="73"/>
      <c r="C216" s="74"/>
      <c r="D216" s="74"/>
      <c r="E216" s="74"/>
      <c r="F216" s="74"/>
      <c r="G216" s="74"/>
      <c r="H216" s="74"/>
      <c r="I216" s="74"/>
      <c r="J216" s="74"/>
      <c r="K216" s="74"/>
      <c r="L216" s="74"/>
      <c r="M216" s="75"/>
      <c r="N216" s="75"/>
      <c r="O216" s="75"/>
      <c r="P216" s="75"/>
      <c r="Q216" s="76"/>
      <c r="R216" s="75"/>
      <c r="S216" s="75"/>
      <c r="T216" s="75"/>
      <c r="U216" s="76"/>
      <c r="V216" s="75"/>
      <c r="W216" s="77"/>
      <c r="X216" s="78"/>
      <c r="Y216" s="78"/>
      <c r="Z216" s="78"/>
      <c r="AA216" s="78"/>
      <c r="AB216" s="78"/>
      <c r="AC216" s="79"/>
    </row>
    <row r="217" spans="2:29" s="37" customFormat="1" ht="12.95">
      <c r="B217" s="47" t="s">
        <v>44</v>
      </c>
      <c r="C217" s="48">
        <v>0.28269</v>
      </c>
      <c r="D217" s="48">
        <v>0.24879438842612889</v>
      </c>
      <c r="E217" s="48">
        <v>0.23</v>
      </c>
      <c r="F217" s="48">
        <v>0.22</v>
      </c>
      <c r="G217" s="48">
        <v>0.27089000000000002</v>
      </c>
      <c r="H217" s="48">
        <v>0.27531074046531395</v>
      </c>
      <c r="I217" s="48">
        <v>0.28999999999999998</v>
      </c>
      <c r="J217" s="48">
        <v>0.27792</v>
      </c>
      <c r="K217" s="48">
        <v>0.27209989432595055</v>
      </c>
      <c r="L217" s="48">
        <v>0.26</v>
      </c>
      <c r="M217" s="49">
        <v>65905</v>
      </c>
      <c r="N217" s="50">
        <v>57194</v>
      </c>
      <c r="O217" s="50">
        <v>51523</v>
      </c>
      <c r="P217" s="50">
        <v>48314</v>
      </c>
      <c r="Q217" s="51">
        <v>57554</v>
      </c>
      <c r="R217" s="50">
        <v>58537</v>
      </c>
      <c r="S217" s="50">
        <v>58984</v>
      </c>
      <c r="T217" s="50">
        <v>57658</v>
      </c>
      <c r="U217" s="51">
        <v>56854</v>
      </c>
      <c r="V217" s="50">
        <v>54552</v>
      </c>
      <c r="W217" s="52">
        <f t="shared" ref="W217:W225" si="87">M217/N217-1</f>
        <v>0.1523061859635626</v>
      </c>
      <c r="X217" s="53">
        <f t="shared" ref="X217:Y225" si="88">M217/Q217-1</f>
        <v>0.14509851617611291</v>
      </c>
      <c r="Y217" s="53">
        <f t="shared" si="88"/>
        <v>-2.2942754155491407E-2</v>
      </c>
      <c r="Z217" s="53">
        <v>-0.1</v>
      </c>
      <c r="AA217" s="53">
        <f>N217/U217-1</f>
        <v>5.980230062968328E-3</v>
      </c>
      <c r="AB217" s="53">
        <v>-0.06</v>
      </c>
      <c r="AC217" s="54"/>
    </row>
    <row r="218" spans="2:29" s="37" customFormat="1" ht="12.95">
      <c r="B218" s="28" t="s">
        <v>13</v>
      </c>
      <c r="C218" s="55">
        <v>0.58394000000000001</v>
      </c>
      <c r="D218" s="55">
        <v>0.53270581815701523</v>
      </c>
      <c r="E218" s="55">
        <v>0.51</v>
      </c>
      <c r="F218" s="55">
        <v>0.48</v>
      </c>
      <c r="G218" s="55">
        <v>0.56608000000000003</v>
      </c>
      <c r="H218" s="55">
        <v>0.56868583966773767</v>
      </c>
      <c r="I218" s="55">
        <v>0.59</v>
      </c>
      <c r="J218" s="55">
        <v>0.60460000000000003</v>
      </c>
      <c r="K218" s="55">
        <v>0.60049256750813618</v>
      </c>
      <c r="L218" s="55">
        <v>0.57999999999999996</v>
      </c>
      <c r="M218" s="56">
        <v>10326</v>
      </c>
      <c r="N218" s="57">
        <v>9408</v>
      </c>
      <c r="O218" s="57">
        <v>8558</v>
      </c>
      <c r="P218" s="57">
        <v>8062</v>
      </c>
      <c r="Q218" s="58">
        <v>8667</v>
      </c>
      <c r="R218" s="57">
        <v>8419</v>
      </c>
      <c r="S218" s="57">
        <v>8015</v>
      </c>
      <c r="T218" s="57">
        <v>7539</v>
      </c>
      <c r="U218" s="58">
        <v>7472</v>
      </c>
      <c r="V218" s="57">
        <v>6913</v>
      </c>
      <c r="W218" s="59">
        <f t="shared" si="87"/>
        <v>9.7576530612244916E-2</v>
      </c>
      <c r="X218" s="60">
        <f t="shared" si="88"/>
        <v>0.1914157147802007</v>
      </c>
      <c r="Y218" s="60">
        <f t="shared" si="88"/>
        <v>0.11747238389357406</v>
      </c>
      <c r="Z218" s="60">
        <v>0.17</v>
      </c>
      <c r="AA218" s="60">
        <f>M218/T218-1</f>
        <v>0.36967767608436142</v>
      </c>
      <c r="AB218" s="60">
        <v>0.24</v>
      </c>
      <c r="AC218" s="27"/>
    </row>
    <row r="219" spans="2:29" s="37" customFormat="1" ht="12.95">
      <c r="B219" s="28" t="s">
        <v>14</v>
      </c>
      <c r="C219" s="61">
        <v>0.19947000000000001</v>
      </c>
      <c r="D219" s="61">
        <v>0.15931113882759282</v>
      </c>
      <c r="E219" s="61">
        <v>0.15</v>
      </c>
      <c r="F219" s="61">
        <v>0.15</v>
      </c>
      <c r="G219" s="61">
        <v>0.21518999999999999</v>
      </c>
      <c r="H219" s="61">
        <v>0.21611529871580124</v>
      </c>
      <c r="I219" s="61">
        <v>0.24</v>
      </c>
      <c r="J219" s="61">
        <v>0.22450000000000001</v>
      </c>
      <c r="K219" s="61">
        <v>0.23009708737864076</v>
      </c>
      <c r="L219" s="61">
        <v>0.21</v>
      </c>
      <c r="M219" s="62">
        <v>9918</v>
      </c>
      <c r="N219" s="63">
        <v>7481</v>
      </c>
      <c r="O219" s="63">
        <v>6268</v>
      </c>
      <c r="P219" s="63">
        <v>5650</v>
      </c>
      <c r="Q219" s="64">
        <v>7210</v>
      </c>
      <c r="R219" s="63">
        <v>6880</v>
      </c>
      <c r="S219" s="63">
        <v>6678</v>
      </c>
      <c r="T219" s="63">
        <v>4766</v>
      </c>
      <c r="U219" s="64">
        <v>4571</v>
      </c>
      <c r="V219" s="63">
        <v>3931</v>
      </c>
      <c r="W219" s="65">
        <f t="shared" si="87"/>
        <v>0.32575858842400751</v>
      </c>
      <c r="X219" s="66">
        <f t="shared" si="88"/>
        <v>0.37558945908460473</v>
      </c>
      <c r="Y219" s="66">
        <f t="shared" si="88"/>
        <v>8.7354651162790731E-2</v>
      </c>
      <c r="Z219" s="66">
        <v>0.21</v>
      </c>
      <c r="AA219" s="66">
        <f>M219/T219-1</f>
        <v>1.0809903483004617</v>
      </c>
      <c r="AB219" s="66">
        <v>0.59</v>
      </c>
      <c r="AC219" s="27"/>
    </row>
    <row r="220" spans="2:29" s="37" customFormat="1" ht="12.95">
      <c r="B220" s="28" t="s">
        <v>15</v>
      </c>
      <c r="C220" s="61">
        <v>0.3281</v>
      </c>
      <c r="D220" s="61">
        <v>0.29256862939419254</v>
      </c>
      <c r="E220" s="61">
        <v>0.27</v>
      </c>
      <c r="F220" s="61">
        <v>0.27</v>
      </c>
      <c r="G220" s="61">
        <v>0.33428000000000002</v>
      </c>
      <c r="H220" s="61">
        <v>0.34172379367720468</v>
      </c>
      <c r="I220" s="61">
        <v>0.35</v>
      </c>
      <c r="J220" s="61">
        <v>0.35191</v>
      </c>
      <c r="K220" s="61">
        <v>0.34201173552141972</v>
      </c>
      <c r="L220" s="61">
        <v>0.33</v>
      </c>
      <c r="M220" s="62">
        <v>26069</v>
      </c>
      <c r="N220" s="63">
        <v>23584</v>
      </c>
      <c r="O220" s="63">
        <v>22119</v>
      </c>
      <c r="P220" s="63">
        <v>22279</v>
      </c>
      <c r="Q220" s="64">
        <v>27489</v>
      </c>
      <c r="R220" s="63">
        <v>28623</v>
      </c>
      <c r="S220" s="63">
        <v>29160</v>
      </c>
      <c r="T220" s="63">
        <v>30858</v>
      </c>
      <c r="U220" s="64">
        <v>30644</v>
      </c>
      <c r="V220" s="63">
        <v>29560</v>
      </c>
      <c r="W220" s="65">
        <f t="shared" si="87"/>
        <v>0.10536804613297157</v>
      </c>
      <c r="X220" s="66">
        <f t="shared" si="88"/>
        <v>-5.1657026446942367E-2</v>
      </c>
      <c r="Y220" s="66">
        <f t="shared" si="88"/>
        <v>-0.17604723474129191</v>
      </c>
      <c r="Z220" s="66">
        <v>-0.15</v>
      </c>
      <c r="AA220" s="66">
        <f t="shared" ref="AA220:AA222" si="89">M220/T220-1</f>
        <v>-0.15519476310843217</v>
      </c>
      <c r="AB220" s="66">
        <v>-0.25</v>
      </c>
      <c r="AC220" s="27"/>
    </row>
    <row r="221" spans="2:29" s="37" customFormat="1" ht="12.95">
      <c r="B221" s="28" t="s">
        <v>16</v>
      </c>
      <c r="C221" s="61">
        <v>0.18274000000000001</v>
      </c>
      <c r="D221" s="61">
        <v>0.14982430631285593</v>
      </c>
      <c r="E221" s="61">
        <v>0.13</v>
      </c>
      <c r="F221" s="61">
        <v>0.11</v>
      </c>
      <c r="G221" s="61">
        <v>0.13311000000000001</v>
      </c>
      <c r="H221" s="61">
        <v>0.1322805256719882</v>
      </c>
      <c r="I221" s="61">
        <v>0.15</v>
      </c>
      <c r="J221" s="61">
        <v>0.16303000000000001</v>
      </c>
      <c r="K221" s="61">
        <v>0.15380967677787466</v>
      </c>
      <c r="L221" s="61">
        <v>0.14000000000000001</v>
      </c>
      <c r="M221" s="62">
        <v>13744</v>
      </c>
      <c r="N221" s="63">
        <v>10905</v>
      </c>
      <c r="O221" s="63">
        <v>9234</v>
      </c>
      <c r="P221" s="63">
        <v>7771</v>
      </c>
      <c r="Q221" s="64">
        <v>9210</v>
      </c>
      <c r="R221" s="63">
        <v>9292</v>
      </c>
      <c r="S221" s="63">
        <v>10477</v>
      </c>
      <c r="T221" s="63">
        <v>11337</v>
      </c>
      <c r="U221" s="64">
        <v>10837</v>
      </c>
      <c r="V221" s="63">
        <v>9654</v>
      </c>
      <c r="W221" s="65">
        <f t="shared" si="87"/>
        <v>0.26033929390187982</v>
      </c>
      <c r="X221" s="66">
        <f t="shared" si="88"/>
        <v>0.49229098805646032</v>
      </c>
      <c r="Y221" s="66">
        <f t="shared" si="88"/>
        <v>0.17359018510546709</v>
      </c>
      <c r="Z221" s="66">
        <v>-0.21</v>
      </c>
      <c r="AA221" s="66">
        <f t="shared" si="89"/>
        <v>0.21231366322660317</v>
      </c>
      <c r="AB221" s="66">
        <v>-0.04</v>
      </c>
      <c r="AC221" s="27"/>
    </row>
    <row r="222" spans="2:29" s="37" customFormat="1" ht="12.95">
      <c r="B222" s="28" t="s">
        <v>17</v>
      </c>
      <c r="C222" s="61">
        <v>0.25047000000000003</v>
      </c>
      <c r="D222" s="61">
        <v>0.33540372670807456</v>
      </c>
      <c r="E222" s="61">
        <v>0.56999999999999995</v>
      </c>
      <c r="F222" s="61">
        <v>0.49</v>
      </c>
      <c r="G222" s="61">
        <v>0.22048999999999999</v>
      </c>
      <c r="H222" s="61">
        <v>0.21767241379310345</v>
      </c>
      <c r="I222" s="61">
        <v>0.27</v>
      </c>
      <c r="J222" s="61">
        <v>0.38649</v>
      </c>
      <c r="K222" s="61">
        <v>0.35173501577287064</v>
      </c>
      <c r="L222" s="61">
        <v>0.28999999999999998</v>
      </c>
      <c r="M222" s="62">
        <v>137</v>
      </c>
      <c r="N222" s="63">
        <v>185</v>
      </c>
      <c r="O222" s="63">
        <v>293</v>
      </c>
      <c r="P222" s="63">
        <v>247</v>
      </c>
      <c r="Q222" s="64">
        <v>105</v>
      </c>
      <c r="R222" s="63">
        <v>107</v>
      </c>
      <c r="S222" s="63">
        <v>141</v>
      </c>
      <c r="T222" s="63">
        <v>221</v>
      </c>
      <c r="U222" s="64">
        <v>238</v>
      </c>
      <c r="V222" s="63">
        <v>204</v>
      </c>
      <c r="W222" s="65">
        <f t="shared" si="87"/>
        <v>-0.25945945945945947</v>
      </c>
      <c r="X222" s="66">
        <f t="shared" si="88"/>
        <v>0.30476190476190479</v>
      </c>
      <c r="Y222" s="66">
        <f t="shared" si="88"/>
        <v>0.72897196261682251</v>
      </c>
      <c r="Z222" s="66">
        <v>0.68</v>
      </c>
      <c r="AA222" s="66">
        <f t="shared" si="89"/>
        <v>-0.38009049773755654</v>
      </c>
      <c r="AB222" s="66">
        <v>0.44</v>
      </c>
      <c r="AC222" s="67"/>
    </row>
    <row r="223" spans="2:29" s="37" customFormat="1" ht="12.95">
      <c r="B223" s="28" t="s">
        <v>18</v>
      </c>
      <c r="C223" s="61">
        <v>0.10198</v>
      </c>
      <c r="D223" s="61">
        <v>0.15406162464985995</v>
      </c>
      <c r="E223" s="61">
        <v>0.14000000000000001</v>
      </c>
      <c r="F223" s="61">
        <v>0.14000000000000001</v>
      </c>
      <c r="G223" s="61">
        <v>0.19917000000000001</v>
      </c>
      <c r="H223" s="61">
        <v>0.17903930131004367</v>
      </c>
      <c r="I223" s="61">
        <v>0.26</v>
      </c>
      <c r="J223" s="61" t="s">
        <v>19</v>
      </c>
      <c r="K223" s="61" t="s">
        <v>19</v>
      </c>
      <c r="L223" s="61" t="s">
        <v>19</v>
      </c>
      <c r="M223" s="62">
        <v>37</v>
      </c>
      <c r="N223" s="63">
        <v>61</v>
      </c>
      <c r="O223" s="63">
        <v>48</v>
      </c>
      <c r="P223" s="63">
        <v>41</v>
      </c>
      <c r="Q223" s="64">
        <v>53</v>
      </c>
      <c r="R223" s="63">
        <v>47</v>
      </c>
      <c r="S223" s="63">
        <v>53</v>
      </c>
      <c r="T223" s="68" t="s">
        <v>19</v>
      </c>
      <c r="U223" s="68" t="s">
        <v>19</v>
      </c>
      <c r="V223" s="68" t="s">
        <v>19</v>
      </c>
      <c r="W223" s="65">
        <f t="shared" si="87"/>
        <v>-0.39344262295081966</v>
      </c>
      <c r="X223" s="66">
        <f t="shared" si="88"/>
        <v>-0.30188679245283023</v>
      </c>
      <c r="Y223" s="66">
        <f t="shared" si="88"/>
        <v>0.2978723404255319</v>
      </c>
      <c r="Z223" s="66">
        <v>0</v>
      </c>
      <c r="AA223" s="68" t="s">
        <v>19</v>
      </c>
      <c r="AB223" s="69" t="s">
        <v>19</v>
      </c>
      <c r="AC223" s="27"/>
    </row>
    <row r="224" spans="2:29" s="37" customFormat="1" ht="12.95">
      <c r="B224" s="28" t="s">
        <v>20</v>
      </c>
      <c r="C224" s="61">
        <v>0.36286000000000002</v>
      </c>
      <c r="D224" s="61">
        <v>0.32560577819198511</v>
      </c>
      <c r="E224" s="61">
        <v>0.3</v>
      </c>
      <c r="F224" s="61">
        <v>0.3</v>
      </c>
      <c r="G224" s="61">
        <v>0.36603999999999998</v>
      </c>
      <c r="H224" s="61">
        <v>0.39537126325940214</v>
      </c>
      <c r="I224" s="61">
        <v>0.43</v>
      </c>
      <c r="J224" s="61" t="s">
        <v>19</v>
      </c>
      <c r="K224" s="61" t="s">
        <v>19</v>
      </c>
      <c r="L224" s="61" t="s">
        <v>19</v>
      </c>
      <c r="M224" s="62">
        <v>3763</v>
      </c>
      <c r="N224" s="63">
        <v>3210</v>
      </c>
      <c r="O224" s="63">
        <v>2877</v>
      </c>
      <c r="P224" s="63">
        <v>2851</v>
      </c>
      <c r="Q224" s="64">
        <v>3103</v>
      </c>
      <c r="R224" s="63">
        <v>3207</v>
      </c>
      <c r="S224" s="63">
        <v>3222</v>
      </c>
      <c r="T224" s="68" t="s">
        <v>19</v>
      </c>
      <c r="U224" s="68" t="s">
        <v>19</v>
      </c>
      <c r="V224" s="68" t="s">
        <v>19</v>
      </c>
      <c r="W224" s="65">
        <f t="shared" si="87"/>
        <v>0.1722741433021806</v>
      </c>
      <c r="X224" s="66">
        <f t="shared" si="88"/>
        <v>0.2126973896229456</v>
      </c>
      <c r="Y224" s="66">
        <f t="shared" si="88"/>
        <v>9.3545369504210996E-4</v>
      </c>
      <c r="Z224" s="66">
        <v>0.05</v>
      </c>
      <c r="AA224" s="68" t="s">
        <v>19</v>
      </c>
      <c r="AB224" s="69" t="s">
        <v>19</v>
      </c>
      <c r="AC224" s="27"/>
    </row>
    <row r="225" spans="2:29" s="37" customFormat="1" ht="12.95">
      <c r="B225" s="28" t="s">
        <v>21</v>
      </c>
      <c r="C225" s="61"/>
      <c r="D225" s="61"/>
      <c r="E225" s="61"/>
      <c r="F225" s="61"/>
      <c r="G225" s="61"/>
      <c r="H225" s="61"/>
      <c r="I225" s="61"/>
      <c r="J225" s="61"/>
      <c r="K225" s="61"/>
      <c r="L225" s="61"/>
      <c r="M225" s="70">
        <v>1911</v>
      </c>
      <c r="N225" s="71">
        <v>2360</v>
      </c>
      <c r="O225" s="71">
        <v>2126</v>
      </c>
      <c r="P225" s="71">
        <v>1413</v>
      </c>
      <c r="Q225" s="72">
        <v>1717</v>
      </c>
      <c r="R225" s="71">
        <v>1955</v>
      </c>
      <c r="S225" s="71">
        <v>1209</v>
      </c>
      <c r="T225" s="71">
        <v>592</v>
      </c>
      <c r="U225" s="72">
        <v>754</v>
      </c>
      <c r="V225" s="71">
        <v>2495</v>
      </c>
      <c r="W225" s="65">
        <f t="shared" si="87"/>
        <v>-0.19025423728813562</v>
      </c>
      <c r="X225" s="66">
        <f t="shared" si="88"/>
        <v>0.11298776936517174</v>
      </c>
      <c r="Y225" s="66">
        <f t="shared" si="88"/>
        <v>0.207161125319693</v>
      </c>
      <c r="Z225" s="66">
        <v>0.69</v>
      </c>
      <c r="AA225" s="66">
        <f t="shared" ref="AA225" si="90">M225/T225-1</f>
        <v>2.2280405405405403</v>
      </c>
      <c r="AB225" s="66">
        <v>-0.15</v>
      </c>
      <c r="AC225" s="27"/>
    </row>
    <row r="226" spans="2:29" s="37" customFormat="1" ht="12.95" thickBot="1">
      <c r="B226" s="73"/>
      <c r="C226" s="74"/>
      <c r="D226" s="74"/>
      <c r="E226" s="74"/>
      <c r="F226" s="74"/>
      <c r="G226" s="74"/>
      <c r="H226" s="74"/>
      <c r="I226" s="74"/>
      <c r="J226" s="74"/>
      <c r="K226" s="74"/>
      <c r="L226" s="74"/>
      <c r="M226" s="75"/>
      <c r="N226" s="75"/>
      <c r="O226" s="75"/>
      <c r="P226" s="75"/>
      <c r="Q226" s="76"/>
      <c r="R226" s="75"/>
      <c r="S226" s="75"/>
      <c r="T226" s="75"/>
      <c r="U226" s="76"/>
      <c r="V226" s="75"/>
      <c r="W226" s="77"/>
      <c r="X226" s="78"/>
      <c r="Y226" s="78"/>
      <c r="Z226" s="78"/>
      <c r="AA226" s="78"/>
      <c r="AB226" s="78"/>
      <c r="AC226" s="79"/>
    </row>
    <row r="227" spans="2:29" s="37" customFormat="1" ht="12.95">
      <c r="B227" s="47" t="s">
        <v>45</v>
      </c>
      <c r="C227" s="48">
        <v>0.27407999999999999</v>
      </c>
      <c r="D227" s="48">
        <v>0.26100844067289786</v>
      </c>
      <c r="E227" s="48">
        <v>0.24</v>
      </c>
      <c r="F227" s="48">
        <v>0.23</v>
      </c>
      <c r="G227" s="48">
        <v>0.24920999999999999</v>
      </c>
      <c r="H227" s="48">
        <v>0.24604669018847919</v>
      </c>
      <c r="I227" s="48">
        <v>0.24</v>
      </c>
      <c r="J227" s="48">
        <v>0.19907</v>
      </c>
      <c r="K227" s="48">
        <v>0.1870715265082267</v>
      </c>
      <c r="L227" s="48">
        <v>0.17</v>
      </c>
      <c r="M227" s="49">
        <v>62639</v>
      </c>
      <c r="N227" s="50">
        <v>58941</v>
      </c>
      <c r="O227" s="50">
        <v>54290</v>
      </c>
      <c r="P227" s="50">
        <v>51954</v>
      </c>
      <c r="Q227" s="51">
        <v>56104</v>
      </c>
      <c r="R227" s="50">
        <v>55623</v>
      </c>
      <c r="S227" s="50">
        <v>53931</v>
      </c>
      <c r="T227" s="50">
        <v>45026</v>
      </c>
      <c r="U227" s="51">
        <v>41764</v>
      </c>
      <c r="V227" s="50">
        <v>38320</v>
      </c>
      <c r="W227" s="52">
        <f>M227/N227-1</f>
        <v>6.2740706808503521E-2</v>
      </c>
      <c r="X227" s="53">
        <f t="shared" ref="X227:Y235" si="91">M227/Q227-1</f>
        <v>0.11648010837016964</v>
      </c>
      <c r="Y227" s="53">
        <f t="shared" si="91"/>
        <v>5.965158297826445E-2</v>
      </c>
      <c r="Z227" s="53">
        <v>-0.1</v>
      </c>
      <c r="AA227" s="53">
        <f>N227/U227-1</f>
        <v>0.41128723302365677</v>
      </c>
      <c r="AB227" s="53">
        <v>0.42</v>
      </c>
      <c r="AC227" s="54"/>
    </row>
    <row r="228" spans="2:29" s="37" customFormat="1" ht="12.95">
      <c r="B228" s="28" t="s">
        <v>13</v>
      </c>
      <c r="C228" s="80">
        <v>0.49954999999999999</v>
      </c>
      <c r="D228" s="80">
        <v>0.47107178714859438</v>
      </c>
      <c r="E228" s="80">
        <v>0.45</v>
      </c>
      <c r="F228" s="80">
        <v>0.43</v>
      </c>
      <c r="G228" s="80">
        <v>0.44772000000000001</v>
      </c>
      <c r="H228" s="80">
        <v>0.43782014797951052</v>
      </c>
      <c r="I228" s="80">
        <v>0.42</v>
      </c>
      <c r="J228" s="80">
        <v>0.41354000000000002</v>
      </c>
      <c r="K228" s="80">
        <v>0.39473906078745469</v>
      </c>
      <c r="L228" s="80">
        <v>0.36</v>
      </c>
      <c r="M228" s="81">
        <v>8559</v>
      </c>
      <c r="N228" s="82">
        <v>7777</v>
      </c>
      <c r="O228" s="82">
        <v>7075</v>
      </c>
      <c r="P228" s="82">
        <v>6611</v>
      </c>
      <c r="Q228" s="83">
        <v>6659</v>
      </c>
      <c r="R228" s="82">
        <v>6348</v>
      </c>
      <c r="S228" s="82">
        <v>5872</v>
      </c>
      <c r="T228" s="82">
        <v>5200</v>
      </c>
      <c r="U228" s="83">
        <v>4834</v>
      </c>
      <c r="V228" s="82">
        <v>4226</v>
      </c>
      <c r="W228" s="84">
        <f>M228/N228-1</f>
        <v>0.10055291243410047</v>
      </c>
      <c r="X228" s="85">
        <f t="shared" si="91"/>
        <v>0.28532812734644852</v>
      </c>
      <c r="Y228" s="85">
        <f t="shared" si="91"/>
        <v>0.22511027095148073</v>
      </c>
      <c r="Z228" s="85">
        <v>0.17</v>
      </c>
      <c r="AA228" s="85">
        <f>M228/T228-1</f>
        <v>0.64596153846153848</v>
      </c>
      <c r="AB228" s="85">
        <v>0.67</v>
      </c>
      <c r="AC228" s="27"/>
    </row>
    <row r="229" spans="2:29" s="37" customFormat="1" ht="12.95">
      <c r="B229" s="28" t="s">
        <v>14</v>
      </c>
      <c r="C229" s="21">
        <v>0.18249000000000001</v>
      </c>
      <c r="D229" s="21">
        <v>0.16956212536828202</v>
      </c>
      <c r="E229" s="21">
        <v>0.15</v>
      </c>
      <c r="F229" s="21">
        <v>0.14000000000000001</v>
      </c>
      <c r="G229" s="21">
        <v>0.16566</v>
      </c>
      <c r="H229" s="21">
        <v>0.16430088587266228</v>
      </c>
      <c r="I229" s="21">
        <v>0.16</v>
      </c>
      <c r="J229" s="21">
        <v>0.10636</v>
      </c>
      <c r="K229" s="21">
        <v>9.5883726604161584E-2</v>
      </c>
      <c r="L229" s="21">
        <v>0.08</v>
      </c>
      <c r="M229" s="86">
        <v>9743</v>
      </c>
      <c r="N229" s="87">
        <v>8554</v>
      </c>
      <c r="O229" s="87">
        <v>7152</v>
      </c>
      <c r="P229" s="87">
        <v>6226</v>
      </c>
      <c r="Q229" s="88">
        <v>6848</v>
      </c>
      <c r="R229" s="87">
        <v>6583</v>
      </c>
      <c r="S229" s="87">
        <v>6095</v>
      </c>
      <c r="T229" s="87">
        <v>3303</v>
      </c>
      <c r="U229" s="88">
        <v>2822</v>
      </c>
      <c r="V229" s="87">
        <v>2229</v>
      </c>
      <c r="W229" s="89">
        <f>M229/N229-1</f>
        <v>0.13899929857376669</v>
      </c>
      <c r="X229" s="90">
        <f t="shared" si="91"/>
        <v>0.42275116822429903</v>
      </c>
      <c r="Y229" s="90">
        <f t="shared" si="91"/>
        <v>0.29940756493999698</v>
      </c>
      <c r="Z229" s="90">
        <v>0.21</v>
      </c>
      <c r="AA229" s="90">
        <f>M229/T229-1</f>
        <v>1.9497426581895247</v>
      </c>
      <c r="AB229" s="90">
        <v>2.21</v>
      </c>
      <c r="AC229" s="27"/>
    </row>
    <row r="230" spans="2:29" s="37" customFormat="1" ht="12.95">
      <c r="B230" s="28" t="s">
        <v>15</v>
      </c>
      <c r="C230" s="21">
        <v>0.27168999999999999</v>
      </c>
      <c r="D230" s="21">
        <v>0.26213345812479677</v>
      </c>
      <c r="E230" s="21">
        <v>0.25</v>
      </c>
      <c r="F230" s="21">
        <v>0.24</v>
      </c>
      <c r="G230" s="21">
        <v>0.25575999999999999</v>
      </c>
      <c r="H230" s="21">
        <v>0.25164716859255004</v>
      </c>
      <c r="I230" s="21">
        <v>0.25</v>
      </c>
      <c r="J230" s="21">
        <v>0.21486</v>
      </c>
      <c r="K230" s="21">
        <v>0.20245268111710349</v>
      </c>
      <c r="L230" s="21">
        <v>0.18</v>
      </c>
      <c r="M230" s="86">
        <v>34399</v>
      </c>
      <c r="N230" s="87">
        <v>33571</v>
      </c>
      <c r="O230" s="87">
        <v>32267</v>
      </c>
      <c r="P230" s="87">
        <v>32070</v>
      </c>
      <c r="Q230" s="88">
        <v>35806</v>
      </c>
      <c r="R230" s="87">
        <v>35996</v>
      </c>
      <c r="S230" s="87">
        <v>36098</v>
      </c>
      <c r="T230" s="87">
        <v>32062</v>
      </c>
      <c r="U230" s="88">
        <v>30123</v>
      </c>
      <c r="V230" s="87">
        <v>27503</v>
      </c>
      <c r="W230" s="89">
        <f t="shared" ref="W230:W231" si="92">M230/N230-1</f>
        <v>2.4664144648655073E-2</v>
      </c>
      <c r="X230" s="90">
        <f t="shared" si="91"/>
        <v>-3.9295090208344985E-2</v>
      </c>
      <c r="Y230" s="90">
        <f t="shared" si="91"/>
        <v>-6.7368596510723466E-2</v>
      </c>
      <c r="Z230" s="90">
        <v>-0.15</v>
      </c>
      <c r="AA230" s="90">
        <f t="shared" ref="AA230:AA232" si="93">M230/T230-1</f>
        <v>7.2890025575447659E-2</v>
      </c>
      <c r="AB230" s="90">
        <v>0.17</v>
      </c>
      <c r="AC230" s="27"/>
    </row>
    <row r="231" spans="2:29" s="37" customFormat="1" ht="12.95">
      <c r="B231" s="28" t="s">
        <v>16</v>
      </c>
      <c r="C231" s="21">
        <v>0.18748999999999999</v>
      </c>
      <c r="D231" s="21">
        <v>0.16702029520295203</v>
      </c>
      <c r="E231" s="21">
        <v>0.16</v>
      </c>
      <c r="F231" s="21">
        <v>0.15</v>
      </c>
      <c r="G231" s="21">
        <v>0.15726999999999999</v>
      </c>
      <c r="H231" s="21">
        <v>0.14967343072244105</v>
      </c>
      <c r="I231" s="21">
        <v>0.14000000000000001</v>
      </c>
      <c r="J231" s="21">
        <v>0.1212</v>
      </c>
      <c r="K231" s="21">
        <v>0.10624801776086266</v>
      </c>
      <c r="L231" s="21">
        <v>0.1</v>
      </c>
      <c r="M231" s="86">
        <v>4305</v>
      </c>
      <c r="N231" s="87">
        <v>3675</v>
      </c>
      <c r="O231" s="87">
        <v>3327</v>
      </c>
      <c r="P231" s="87">
        <v>3075</v>
      </c>
      <c r="Q231" s="88">
        <v>3261</v>
      </c>
      <c r="R231" s="87">
        <v>3122</v>
      </c>
      <c r="S231" s="87">
        <v>2964</v>
      </c>
      <c r="T231" s="87">
        <v>2398</v>
      </c>
      <c r="U231" s="88">
        <v>2086</v>
      </c>
      <c r="V231" s="87">
        <v>1799</v>
      </c>
      <c r="W231" s="89">
        <f t="shared" si="92"/>
        <v>0.17142857142857149</v>
      </c>
      <c r="X231" s="90">
        <f t="shared" si="91"/>
        <v>0.32014719411223558</v>
      </c>
      <c r="Y231" s="90">
        <f t="shared" si="91"/>
        <v>0.17713004484304928</v>
      </c>
      <c r="Z231" s="90">
        <v>-0.21</v>
      </c>
      <c r="AA231" s="90">
        <f t="shared" si="93"/>
        <v>0.79524603836530439</v>
      </c>
      <c r="AB231" s="90">
        <v>0.85</v>
      </c>
      <c r="AC231" s="27"/>
    </row>
    <row r="232" spans="2:29" s="37" customFormat="1" ht="12.95">
      <c r="B232" s="28" t="s">
        <v>17</v>
      </c>
      <c r="C232" s="21">
        <v>0.21632000000000001</v>
      </c>
      <c r="D232" s="21">
        <v>0.283203125</v>
      </c>
      <c r="E232" s="21">
        <v>0.43</v>
      </c>
      <c r="F232" s="21">
        <v>0.38</v>
      </c>
      <c r="G232" s="21">
        <v>0.154</v>
      </c>
      <c r="H232" s="21">
        <v>0.17965367965367965</v>
      </c>
      <c r="I232" s="21">
        <v>0.16</v>
      </c>
      <c r="J232" s="21">
        <v>0.20236000000000001</v>
      </c>
      <c r="K232" s="21">
        <v>0.22093023255813954</v>
      </c>
      <c r="L232" s="21">
        <v>0.13</v>
      </c>
      <c r="M232" s="86">
        <v>114</v>
      </c>
      <c r="N232" s="87">
        <v>145</v>
      </c>
      <c r="O232" s="87">
        <v>234</v>
      </c>
      <c r="P232" s="87">
        <v>225</v>
      </c>
      <c r="Q232" s="88">
        <v>80</v>
      </c>
      <c r="R232" s="87">
        <v>92</v>
      </c>
      <c r="S232" s="87">
        <v>76</v>
      </c>
      <c r="T232" s="87">
        <v>105</v>
      </c>
      <c r="U232" s="88">
        <v>116</v>
      </c>
      <c r="V232" s="87">
        <v>68</v>
      </c>
      <c r="W232" s="89">
        <f>M232/N232-1</f>
        <v>-0.21379310344827585</v>
      </c>
      <c r="X232" s="90">
        <f t="shared" si="91"/>
        <v>0.42500000000000004</v>
      </c>
      <c r="Y232" s="90">
        <f t="shared" si="91"/>
        <v>0.57608695652173902</v>
      </c>
      <c r="Z232" s="90">
        <v>0.68</v>
      </c>
      <c r="AA232" s="90">
        <f t="shared" si="93"/>
        <v>8.5714285714285632E-2</v>
      </c>
      <c r="AB232" s="90">
        <v>2.44</v>
      </c>
      <c r="AC232" s="27"/>
    </row>
    <row r="233" spans="2:29" s="37" customFormat="1" ht="12.95">
      <c r="B233" s="28" t="s">
        <v>18</v>
      </c>
      <c r="C233" s="21">
        <v>9.0399999999999994E-2</v>
      </c>
      <c r="D233" s="21">
        <v>0.12834224598930483</v>
      </c>
      <c r="E233" s="21">
        <v>0.11</v>
      </c>
      <c r="F233" s="21">
        <v>0.12</v>
      </c>
      <c r="G233" s="21">
        <v>0.10052999999999999</v>
      </c>
      <c r="H233" s="21">
        <v>0.12785388127853881</v>
      </c>
      <c r="I233" s="21">
        <v>0.14000000000000001</v>
      </c>
      <c r="J233" s="21" t="s">
        <v>19</v>
      </c>
      <c r="K233" s="21" t="s">
        <v>19</v>
      </c>
      <c r="L233" s="21" t="s">
        <v>19</v>
      </c>
      <c r="M233" s="86">
        <v>16</v>
      </c>
      <c r="N233" s="87">
        <v>25</v>
      </c>
      <c r="O233" s="87">
        <v>23</v>
      </c>
      <c r="P233" s="87">
        <v>25</v>
      </c>
      <c r="Q233" s="88">
        <v>20</v>
      </c>
      <c r="R233" s="87">
        <v>28</v>
      </c>
      <c r="S233" s="87">
        <v>31</v>
      </c>
      <c r="T233" s="22" t="s">
        <v>19</v>
      </c>
      <c r="U233" s="22" t="s">
        <v>19</v>
      </c>
      <c r="V233" s="22" t="s">
        <v>19</v>
      </c>
      <c r="W233" s="89">
        <f t="shared" ref="W233" si="94">M233/N233-1</f>
        <v>-0.36</v>
      </c>
      <c r="X233" s="90">
        <f t="shared" si="91"/>
        <v>-0.19999999999999996</v>
      </c>
      <c r="Y233" s="90">
        <f t="shared" si="91"/>
        <v>-0.1071428571428571</v>
      </c>
      <c r="Z233" s="90">
        <v>0</v>
      </c>
      <c r="AA233" s="34" t="s">
        <v>19</v>
      </c>
      <c r="AB233" s="34" t="s">
        <v>19</v>
      </c>
      <c r="AC233" s="27"/>
    </row>
    <row r="234" spans="2:29" s="37" customFormat="1" ht="12.95">
      <c r="B234" s="28" t="s">
        <v>20</v>
      </c>
      <c r="C234" s="21">
        <v>0.30986000000000002</v>
      </c>
      <c r="D234" s="21">
        <v>0.30475245067626255</v>
      </c>
      <c r="E234" s="21">
        <v>0.3</v>
      </c>
      <c r="F234" s="21">
        <v>0.28999999999999998</v>
      </c>
      <c r="G234" s="21">
        <v>0.33744000000000002</v>
      </c>
      <c r="H234" s="21">
        <v>0.33971690258118237</v>
      </c>
      <c r="I234" s="21">
        <v>0.33</v>
      </c>
      <c r="J234" s="21" t="s">
        <v>19</v>
      </c>
      <c r="K234" s="21" t="s">
        <v>19</v>
      </c>
      <c r="L234" s="21" t="s">
        <v>19</v>
      </c>
      <c r="M234" s="86">
        <v>2722</v>
      </c>
      <c r="N234" s="87">
        <v>2505</v>
      </c>
      <c r="O234" s="87">
        <v>2329</v>
      </c>
      <c r="P234" s="87">
        <v>2136</v>
      </c>
      <c r="Q234" s="88">
        <v>2227</v>
      </c>
      <c r="R234" s="87">
        <v>2118</v>
      </c>
      <c r="S234" s="87">
        <v>1865</v>
      </c>
      <c r="T234" s="22" t="s">
        <v>19</v>
      </c>
      <c r="U234" s="22" t="s">
        <v>19</v>
      </c>
      <c r="V234" s="22" t="s">
        <v>19</v>
      </c>
      <c r="W234" s="89">
        <f>M234/N234-1</f>
        <v>8.6626746506986096E-2</v>
      </c>
      <c r="X234" s="90">
        <f t="shared" si="91"/>
        <v>0.22227211495285126</v>
      </c>
      <c r="Y234" s="90">
        <f t="shared" si="91"/>
        <v>0.18271954674220958</v>
      </c>
      <c r="Z234" s="90">
        <v>0.05</v>
      </c>
      <c r="AA234" s="34" t="s">
        <v>19</v>
      </c>
      <c r="AB234" s="34" t="s">
        <v>19</v>
      </c>
      <c r="AC234" s="27"/>
    </row>
    <row r="235" spans="2:29" s="37" customFormat="1" ht="12.95">
      <c r="B235" s="28" t="s">
        <v>21</v>
      </c>
      <c r="C235" s="21"/>
      <c r="D235" s="21"/>
      <c r="E235" s="21"/>
      <c r="F235" s="21"/>
      <c r="G235" s="21"/>
      <c r="H235" s="21"/>
      <c r="I235" s="21"/>
      <c r="J235" s="21"/>
      <c r="K235" s="21"/>
      <c r="L235" s="21"/>
      <c r="M235" s="23">
        <v>2781</v>
      </c>
      <c r="N235" s="35">
        <v>2689</v>
      </c>
      <c r="O235" s="35">
        <v>1883</v>
      </c>
      <c r="P235" s="35">
        <v>1586</v>
      </c>
      <c r="Q235" s="36">
        <v>1203</v>
      </c>
      <c r="R235" s="35">
        <v>1334</v>
      </c>
      <c r="S235" s="35">
        <v>909</v>
      </c>
      <c r="T235" s="35">
        <v>411</v>
      </c>
      <c r="U235" s="36">
        <v>348</v>
      </c>
      <c r="V235" s="35">
        <v>1378</v>
      </c>
      <c r="W235" s="89">
        <f t="shared" ref="W235" si="95">M235/N235-1</f>
        <v>3.421346225362587E-2</v>
      </c>
      <c r="X235" s="90">
        <f>M235/Q235-1</f>
        <v>1.3117206982543639</v>
      </c>
      <c r="Y235" s="90">
        <f t="shared" si="91"/>
        <v>1.0157421289355324</v>
      </c>
      <c r="Z235" s="90">
        <v>0.69</v>
      </c>
      <c r="AA235" s="90">
        <f>M235/T235-1</f>
        <v>5.7664233576642339</v>
      </c>
      <c r="AB235" s="90">
        <v>0.37</v>
      </c>
      <c r="AC235" s="27"/>
    </row>
    <row r="236" spans="2:29" s="37" customFormat="1" ht="12.95" thickBot="1">
      <c r="B236" s="73"/>
      <c r="C236" s="74"/>
      <c r="D236" s="74"/>
      <c r="E236" s="74"/>
      <c r="F236" s="74"/>
      <c r="G236" s="74"/>
      <c r="H236" s="74"/>
      <c r="I236" s="74"/>
      <c r="J236" s="74"/>
      <c r="K236" s="74"/>
      <c r="L236" s="74"/>
      <c r="M236" s="75"/>
      <c r="N236" s="75"/>
      <c r="O236" s="75"/>
      <c r="P236" s="75"/>
      <c r="Q236" s="76"/>
      <c r="R236" s="75"/>
      <c r="S236" s="75"/>
      <c r="T236" s="75"/>
      <c r="U236" s="76"/>
      <c r="V236" s="75"/>
      <c r="W236" s="77"/>
      <c r="X236" s="78"/>
      <c r="Y236" s="78"/>
      <c r="Z236" s="78"/>
      <c r="AA236" s="78"/>
      <c r="AB236" s="78"/>
      <c r="AC236" s="79"/>
    </row>
    <row r="237" spans="2:29" s="37" customFormat="1" ht="12.95">
      <c r="B237" s="47" t="s">
        <v>46</v>
      </c>
      <c r="C237" s="48">
        <v>0.17688999999999999</v>
      </c>
      <c r="D237" s="48">
        <v>0.15876010702333263</v>
      </c>
      <c r="E237" s="48">
        <v>0.15</v>
      </c>
      <c r="F237" s="48">
        <v>0.14000000000000001</v>
      </c>
      <c r="G237" s="48">
        <v>0.15978999999999999</v>
      </c>
      <c r="H237" s="48">
        <v>0.15855549936860305</v>
      </c>
      <c r="I237" s="48">
        <v>0.16</v>
      </c>
      <c r="J237" s="48">
        <v>0.13045999999999999</v>
      </c>
      <c r="K237" s="48">
        <v>0.12325866855594092</v>
      </c>
      <c r="L237" s="48">
        <v>0.12</v>
      </c>
      <c r="M237" s="49">
        <v>63053</v>
      </c>
      <c r="N237" s="50">
        <v>56885</v>
      </c>
      <c r="O237" s="50">
        <v>52248</v>
      </c>
      <c r="P237" s="50">
        <v>51065</v>
      </c>
      <c r="Q237" s="51">
        <v>58572</v>
      </c>
      <c r="R237" s="50">
        <v>59537</v>
      </c>
      <c r="S237" s="50">
        <v>58235</v>
      </c>
      <c r="T237" s="50">
        <v>51192</v>
      </c>
      <c r="U237" s="51">
        <v>48402</v>
      </c>
      <c r="V237" s="50">
        <v>45972</v>
      </c>
      <c r="W237" s="52">
        <f>N237/O237-1</f>
        <v>8.8749808605114167E-2</v>
      </c>
      <c r="X237" s="53">
        <f>M237/Q237-1</f>
        <v>7.6504131667008091E-2</v>
      </c>
      <c r="Y237" s="53">
        <f>N237/R237-1</f>
        <v>-4.4543729109629338E-2</v>
      </c>
      <c r="Z237" s="53">
        <v>-0.12</v>
      </c>
      <c r="AA237" s="53">
        <f>M237/T237-1</f>
        <v>0.23169635880606343</v>
      </c>
      <c r="AB237" s="53">
        <v>0.14000000000000001</v>
      </c>
      <c r="AC237" s="54"/>
    </row>
    <row r="238" spans="2:29" s="37" customFormat="1" ht="12.95">
      <c r="B238" s="28" t="s">
        <v>13</v>
      </c>
      <c r="C238" s="55">
        <v>0.45590999999999998</v>
      </c>
      <c r="D238" s="55">
        <v>0.42774346068786701</v>
      </c>
      <c r="E238" s="55">
        <v>0.39</v>
      </c>
      <c r="F238" s="55">
        <v>0.39</v>
      </c>
      <c r="G238" s="55">
        <v>0.4047</v>
      </c>
      <c r="H238" s="55">
        <v>0.39748644652538195</v>
      </c>
      <c r="I238" s="55">
        <v>0.4</v>
      </c>
      <c r="J238" s="55">
        <v>0.38180999999999998</v>
      </c>
      <c r="K238" s="55">
        <v>0.37275038129130655</v>
      </c>
      <c r="L238" s="55">
        <v>0.36</v>
      </c>
      <c r="M238" s="56">
        <v>6416</v>
      </c>
      <c r="N238" s="57">
        <v>5992</v>
      </c>
      <c r="O238" s="57">
        <v>5460</v>
      </c>
      <c r="P238" s="57">
        <v>5428</v>
      </c>
      <c r="Q238" s="58">
        <v>5359</v>
      </c>
      <c r="R238" s="57">
        <v>5268</v>
      </c>
      <c r="S238" s="57">
        <v>4955</v>
      </c>
      <c r="T238" s="57">
        <v>4276</v>
      </c>
      <c r="U238" s="58">
        <v>3972</v>
      </c>
      <c r="V238" s="57">
        <v>3542</v>
      </c>
      <c r="W238" s="59">
        <f>M238/N238-1</f>
        <v>7.0761014686248291E-2</v>
      </c>
      <c r="X238" s="60">
        <f>M238/Q238-1</f>
        <v>0.19723829072588162</v>
      </c>
      <c r="Y238" s="60">
        <f>N238/R238-1</f>
        <v>0.13743356112376603</v>
      </c>
      <c r="Z238" s="60">
        <v>-0.3</v>
      </c>
      <c r="AA238" s="60">
        <f>M238/T238-1</f>
        <v>0.50046772684752105</v>
      </c>
      <c r="AB238" s="60">
        <v>0.54</v>
      </c>
      <c r="AC238" s="27"/>
    </row>
    <row r="239" spans="2:29" s="37" customFormat="1" ht="12.95">
      <c r="B239" s="28" t="s">
        <v>14</v>
      </c>
      <c r="C239" s="61">
        <v>0.16344</v>
      </c>
      <c r="D239" s="61">
        <v>0.13369333425053312</v>
      </c>
      <c r="E239" s="61">
        <v>0.12</v>
      </c>
      <c r="F239" s="61">
        <v>0.1</v>
      </c>
      <c r="G239" s="61">
        <v>0.14607999999999999</v>
      </c>
      <c r="H239" s="61">
        <v>0.14117647058823529</v>
      </c>
      <c r="I239" s="61">
        <v>0.14000000000000001</v>
      </c>
      <c r="J239" s="61">
        <v>8.8039999999999993E-2</v>
      </c>
      <c r="K239" s="61">
        <v>7.9124669864711908E-2</v>
      </c>
      <c r="L239" s="61">
        <v>0.08</v>
      </c>
      <c r="M239" s="62">
        <v>5072</v>
      </c>
      <c r="N239" s="63">
        <v>4080</v>
      </c>
      <c r="O239" s="63">
        <v>3457</v>
      </c>
      <c r="P239" s="63">
        <v>2997</v>
      </c>
      <c r="Q239" s="64">
        <v>3886</v>
      </c>
      <c r="R239" s="63">
        <v>3689</v>
      </c>
      <c r="S239" s="63">
        <v>3479</v>
      </c>
      <c r="T239" s="63">
        <v>1811</v>
      </c>
      <c r="U239" s="64">
        <v>1543</v>
      </c>
      <c r="V239" s="63">
        <v>1394</v>
      </c>
      <c r="W239" s="65">
        <f>M239/N239-1</f>
        <v>0.24313725490196081</v>
      </c>
      <c r="X239" s="66">
        <f t="shared" ref="X239:Y245" si="96">M239/Q239-1</f>
        <v>0.30519814719505911</v>
      </c>
      <c r="Y239" s="66">
        <f t="shared" si="96"/>
        <v>0.10599078341013835</v>
      </c>
      <c r="Z239" s="66">
        <v>-0.21</v>
      </c>
      <c r="AA239" s="66">
        <f>M239/T239-1</f>
        <v>1.800662617338487</v>
      </c>
      <c r="AB239" s="66">
        <v>1.48</v>
      </c>
      <c r="AC239" s="27"/>
    </row>
    <row r="240" spans="2:29" s="37" customFormat="1" ht="12.95">
      <c r="B240" s="28" t="s">
        <v>15</v>
      </c>
      <c r="C240" s="61">
        <v>0.18734000000000001</v>
      </c>
      <c r="D240" s="61">
        <v>0.16876602090383266</v>
      </c>
      <c r="E240" s="61">
        <v>0.16</v>
      </c>
      <c r="F240" s="61">
        <v>0.15</v>
      </c>
      <c r="G240" s="61">
        <v>0.16983000000000001</v>
      </c>
      <c r="H240" s="61">
        <v>0.16946363399374348</v>
      </c>
      <c r="I240" s="61">
        <v>0.17</v>
      </c>
      <c r="J240" s="61">
        <v>0.14696999999999999</v>
      </c>
      <c r="K240" s="61">
        <v>0.13972587005628087</v>
      </c>
      <c r="L240" s="61">
        <v>0.13</v>
      </c>
      <c r="M240" s="62">
        <v>44197</v>
      </c>
      <c r="N240" s="63">
        <v>40352</v>
      </c>
      <c r="O240" s="63">
        <v>37735</v>
      </c>
      <c r="P240" s="63">
        <v>37618</v>
      </c>
      <c r="Q240" s="64">
        <v>42905</v>
      </c>
      <c r="R240" s="63">
        <v>43836</v>
      </c>
      <c r="S240" s="63">
        <v>43377</v>
      </c>
      <c r="T240" s="63">
        <v>39461</v>
      </c>
      <c r="U240" s="64">
        <v>37896</v>
      </c>
      <c r="V240" s="63">
        <v>35730</v>
      </c>
      <c r="W240" s="65">
        <f t="shared" ref="W240:W245" si="97">M240/N240-1</f>
        <v>9.5286478984932588E-2</v>
      </c>
      <c r="X240" s="66">
        <f t="shared" si="96"/>
        <v>3.0113040438177308E-2</v>
      </c>
      <c r="Y240" s="66">
        <f t="shared" si="96"/>
        <v>-7.9478054567022505E-2</v>
      </c>
      <c r="Z240" s="66">
        <v>-0.13</v>
      </c>
      <c r="AA240" s="66">
        <f t="shared" ref="AA240:AA241" si="98">M240/T240-1</f>
        <v>0.12001723220394811</v>
      </c>
      <c r="AB240" s="66">
        <v>0.06</v>
      </c>
      <c r="AC240" s="27"/>
    </row>
    <row r="241" spans="2:29" s="37" customFormat="1" ht="12.95">
      <c r="B241" s="28" t="s">
        <v>16</v>
      </c>
      <c r="C241" s="61">
        <v>7.6859999999999998E-2</v>
      </c>
      <c r="D241" s="61">
        <v>6.3027772131783663E-2</v>
      </c>
      <c r="E241" s="61">
        <v>0.05</v>
      </c>
      <c r="F241" s="61">
        <v>0.04</v>
      </c>
      <c r="G241" s="61">
        <v>5.3109999999999997E-2</v>
      </c>
      <c r="H241" s="61">
        <v>5.1533596300326445E-2</v>
      </c>
      <c r="I241" s="61">
        <v>0.05</v>
      </c>
      <c r="J241" s="61">
        <v>3.8449999999999998E-2</v>
      </c>
      <c r="K241" s="61">
        <v>3.3500578927055193E-2</v>
      </c>
      <c r="L241" s="61">
        <v>0.03</v>
      </c>
      <c r="M241" s="62">
        <v>4294</v>
      </c>
      <c r="N241" s="63">
        <v>3554</v>
      </c>
      <c r="O241" s="63">
        <v>2778</v>
      </c>
      <c r="P241" s="63">
        <v>2365</v>
      </c>
      <c r="Q241" s="64">
        <v>3113</v>
      </c>
      <c r="R241" s="63">
        <v>3227</v>
      </c>
      <c r="S241" s="63">
        <v>3154</v>
      </c>
      <c r="T241" s="63">
        <v>2552</v>
      </c>
      <c r="U241" s="64">
        <v>2241</v>
      </c>
      <c r="V241" s="63">
        <v>2137</v>
      </c>
      <c r="W241" s="65">
        <f t="shared" si="97"/>
        <v>0.20821609454136181</v>
      </c>
      <c r="X241" s="66">
        <f t="shared" si="96"/>
        <v>0.37937680693864428</v>
      </c>
      <c r="Y241" s="66">
        <f t="shared" si="96"/>
        <v>0.10133250697242024</v>
      </c>
      <c r="Z241" s="66">
        <v>-0.19</v>
      </c>
      <c r="AA241" s="66">
        <f t="shared" si="98"/>
        <v>0.68260188087774298</v>
      </c>
      <c r="AB241" s="66">
        <v>0.3</v>
      </c>
      <c r="AC241" s="27"/>
    </row>
    <row r="242" spans="2:29" s="37" customFormat="1" ht="12.95">
      <c r="B242" s="28" t="s">
        <v>17</v>
      </c>
      <c r="C242" s="61">
        <v>0.10623</v>
      </c>
      <c r="D242" s="61">
        <v>9.4795539033457249E-2</v>
      </c>
      <c r="E242" s="61">
        <v>0.13</v>
      </c>
      <c r="F242" s="61">
        <v>0.11</v>
      </c>
      <c r="G242" s="61">
        <v>5.9900000000000002E-2</v>
      </c>
      <c r="H242" s="61">
        <v>5.4857621440536013E-2</v>
      </c>
      <c r="I242" s="61">
        <v>0.06</v>
      </c>
      <c r="J242" s="61">
        <v>7.288E-2</v>
      </c>
      <c r="K242" s="61">
        <v>7.2577884286203362E-2</v>
      </c>
      <c r="L242" s="61">
        <v>0.05</v>
      </c>
      <c r="M242" s="62">
        <v>217</v>
      </c>
      <c r="N242" s="63">
        <v>207</v>
      </c>
      <c r="O242" s="63">
        <v>281</v>
      </c>
      <c r="P242" s="63">
        <v>242</v>
      </c>
      <c r="Q242" s="64">
        <v>147</v>
      </c>
      <c r="R242" s="63">
        <v>143</v>
      </c>
      <c r="S242" s="63">
        <v>156</v>
      </c>
      <c r="T242" s="63">
        <v>213</v>
      </c>
      <c r="U242" s="64">
        <v>217</v>
      </c>
      <c r="V242" s="63">
        <v>150</v>
      </c>
      <c r="W242" s="65">
        <f t="shared" si="97"/>
        <v>4.8309178743961345E-2</v>
      </c>
      <c r="X242" s="66">
        <f t="shared" si="96"/>
        <v>0.47619047619047628</v>
      </c>
      <c r="Y242" s="66">
        <f t="shared" si="96"/>
        <v>0.4475524475524475</v>
      </c>
      <c r="Z242" s="66">
        <v>0.65</v>
      </c>
      <c r="AA242" s="66">
        <f>M242/T242-1</f>
        <v>1.8779342723004744E-2</v>
      </c>
      <c r="AB242" s="66">
        <v>0.87</v>
      </c>
      <c r="AC242" s="67"/>
    </row>
    <row r="243" spans="2:29" s="37" customFormat="1" ht="12.95">
      <c r="B243" s="28" t="s">
        <v>18</v>
      </c>
      <c r="C243" s="61">
        <v>9.1219999999999996E-2</v>
      </c>
      <c r="D243" s="61">
        <v>0.12925170068027211</v>
      </c>
      <c r="E243" s="61">
        <v>0.11</v>
      </c>
      <c r="F243" s="61">
        <v>0.1</v>
      </c>
      <c r="G243" s="61">
        <v>8.6669999999999997E-2</v>
      </c>
      <c r="H243" s="61">
        <v>6.9970845481049565E-2</v>
      </c>
      <c r="I243" s="61">
        <v>0.09</v>
      </c>
      <c r="J243" s="61" t="s">
        <v>19</v>
      </c>
      <c r="K243" s="61" t="s">
        <v>19</v>
      </c>
      <c r="L243" s="61" t="s">
        <v>19</v>
      </c>
      <c r="M243" s="62">
        <v>29</v>
      </c>
      <c r="N243" s="63">
        <v>43</v>
      </c>
      <c r="O243" s="63">
        <v>34</v>
      </c>
      <c r="P243" s="63">
        <v>31</v>
      </c>
      <c r="Q243" s="64">
        <v>27</v>
      </c>
      <c r="R243" s="63">
        <v>25</v>
      </c>
      <c r="S243" s="63">
        <v>35</v>
      </c>
      <c r="T243" s="68" t="s">
        <v>19</v>
      </c>
      <c r="U243" s="68" t="s">
        <v>19</v>
      </c>
      <c r="V243" s="68" t="s">
        <v>19</v>
      </c>
      <c r="W243" s="65">
        <f t="shared" si="97"/>
        <v>-0.32558139534883723</v>
      </c>
      <c r="X243" s="66">
        <f t="shared" si="96"/>
        <v>7.4074074074074181E-2</v>
      </c>
      <c r="Y243" s="66">
        <f t="shared" si="96"/>
        <v>0.72</v>
      </c>
      <c r="Z243" s="66">
        <v>0.54</v>
      </c>
      <c r="AA243" s="68" t="s">
        <v>19</v>
      </c>
      <c r="AB243" s="69" t="s">
        <v>19</v>
      </c>
      <c r="AC243" s="27"/>
    </row>
    <row r="244" spans="2:29" s="37" customFormat="1" ht="12.95">
      <c r="B244" s="28" t="s">
        <v>20</v>
      </c>
      <c r="C244" s="61">
        <v>0.128</v>
      </c>
      <c r="D244" s="61">
        <v>9.6019045099854511E-2</v>
      </c>
      <c r="E244" s="61">
        <v>0.1</v>
      </c>
      <c r="F244" s="61">
        <v>0.1</v>
      </c>
      <c r="G244" s="61">
        <v>0.20946999999999999</v>
      </c>
      <c r="H244" s="61">
        <v>0.22809579439252337</v>
      </c>
      <c r="I244" s="61">
        <v>0.23</v>
      </c>
      <c r="J244" s="61" t="s">
        <v>19</v>
      </c>
      <c r="K244" s="61" t="s">
        <v>19</v>
      </c>
      <c r="L244" s="61" t="s">
        <v>19</v>
      </c>
      <c r="M244" s="62">
        <v>2226</v>
      </c>
      <c r="N244" s="63">
        <v>1466</v>
      </c>
      <c r="O244" s="63">
        <v>1428</v>
      </c>
      <c r="P244" s="63">
        <v>1310</v>
      </c>
      <c r="Q244" s="64">
        <v>2381</v>
      </c>
      <c r="R244" s="63">
        <v>2478</v>
      </c>
      <c r="S244" s="63">
        <v>2417</v>
      </c>
      <c r="T244" s="68" t="s">
        <v>19</v>
      </c>
      <c r="U244" s="68" t="s">
        <v>19</v>
      </c>
      <c r="V244" s="68" t="s">
        <v>19</v>
      </c>
      <c r="W244" s="65">
        <f t="shared" si="97"/>
        <v>0.51841746248294673</v>
      </c>
      <c r="X244" s="66">
        <f t="shared" si="96"/>
        <v>-6.5098698026039514E-2</v>
      </c>
      <c r="Y244" s="66">
        <f t="shared" si="96"/>
        <v>-0.40839386602098471</v>
      </c>
      <c r="Z244" s="66">
        <v>-0.1</v>
      </c>
      <c r="AA244" s="68" t="s">
        <v>19</v>
      </c>
      <c r="AB244" s="69" t="s">
        <v>19</v>
      </c>
      <c r="AC244" s="27"/>
    </row>
    <row r="245" spans="2:29" s="37" customFormat="1" ht="12.95">
      <c r="B245" s="28" t="s">
        <v>21</v>
      </c>
      <c r="C245" s="61"/>
      <c r="D245" s="61"/>
      <c r="E245" s="61"/>
      <c r="F245" s="61"/>
      <c r="G245" s="61"/>
      <c r="H245" s="61"/>
      <c r="I245" s="61"/>
      <c r="J245" s="61"/>
      <c r="K245" s="61"/>
      <c r="L245" s="61"/>
      <c r="M245" s="70">
        <v>602</v>
      </c>
      <c r="N245" s="71">
        <v>1191</v>
      </c>
      <c r="O245" s="71">
        <v>1075</v>
      </c>
      <c r="P245" s="71">
        <v>1074</v>
      </c>
      <c r="Q245" s="72">
        <v>754</v>
      </c>
      <c r="R245" s="71">
        <v>870</v>
      </c>
      <c r="S245" s="71">
        <v>647</v>
      </c>
      <c r="T245" s="71">
        <v>1103</v>
      </c>
      <c r="U245" s="72">
        <v>1010</v>
      </c>
      <c r="V245" s="71">
        <v>1565</v>
      </c>
      <c r="W245" s="65">
        <f t="shared" si="97"/>
        <v>-0.49454240134340888</v>
      </c>
      <c r="X245" s="66">
        <f t="shared" si="96"/>
        <v>-0.20159151193633951</v>
      </c>
      <c r="Y245" s="66">
        <f t="shared" si="96"/>
        <v>0.36896551724137927</v>
      </c>
      <c r="Z245" s="66">
        <v>1.04</v>
      </c>
      <c r="AA245" s="66">
        <f t="shared" ref="AA245" si="99">M245/T245-1</f>
        <v>-0.45421577515865819</v>
      </c>
      <c r="AB245" s="66">
        <v>-0.31</v>
      </c>
      <c r="AC245" s="27"/>
    </row>
    <row r="246" spans="2:29" s="37" customFormat="1" ht="12.95" thickBot="1">
      <c r="B246" s="73"/>
      <c r="C246" s="74"/>
      <c r="D246" s="74"/>
      <c r="E246" s="74"/>
      <c r="F246" s="74"/>
      <c r="G246" s="74"/>
      <c r="H246" s="74"/>
      <c r="I246" s="74"/>
      <c r="J246" s="74"/>
      <c r="K246" s="74"/>
      <c r="L246" s="74"/>
      <c r="M246" s="75"/>
      <c r="N246" s="75"/>
      <c r="O246" s="75"/>
      <c r="P246" s="75"/>
      <c r="Q246" s="76"/>
      <c r="R246" s="75"/>
      <c r="S246" s="75"/>
      <c r="T246" s="75"/>
      <c r="U246" s="76"/>
      <c r="V246" s="75"/>
      <c r="W246" s="77"/>
      <c r="X246" s="78"/>
      <c r="Y246" s="78"/>
      <c r="Z246" s="78"/>
      <c r="AA246" s="78"/>
      <c r="AB246" s="78"/>
      <c r="AC246" s="79"/>
    </row>
    <row r="247" spans="2:29" s="37" customFormat="1" ht="12.95">
      <c r="B247" s="47" t="s">
        <v>47</v>
      </c>
      <c r="C247" s="48">
        <v>0.15572</v>
      </c>
      <c r="D247" s="48">
        <v>0.14851955990784474</v>
      </c>
      <c r="E247" s="48">
        <v>0.14000000000000001</v>
      </c>
      <c r="F247" s="48">
        <v>0.14000000000000001</v>
      </c>
      <c r="G247" s="48">
        <v>0.16939000000000001</v>
      </c>
      <c r="H247" s="48">
        <v>0.17273580686224879</v>
      </c>
      <c r="I247" s="48">
        <v>0.17</v>
      </c>
      <c r="J247" s="48">
        <v>0.16245000000000001</v>
      </c>
      <c r="K247" s="48">
        <v>0.15671867593218289</v>
      </c>
      <c r="L247" s="48">
        <v>0.15</v>
      </c>
      <c r="M247" s="49">
        <v>39920</v>
      </c>
      <c r="N247" s="50">
        <v>37622</v>
      </c>
      <c r="O247" s="50">
        <v>35121</v>
      </c>
      <c r="P247" s="50">
        <v>35331</v>
      </c>
      <c r="Q247" s="51">
        <v>41236</v>
      </c>
      <c r="R247" s="50">
        <v>41539</v>
      </c>
      <c r="S247" s="50">
        <v>40817</v>
      </c>
      <c r="T247" s="50">
        <v>36728</v>
      </c>
      <c r="U247" s="51">
        <v>34821</v>
      </c>
      <c r="V247" s="50">
        <v>33420</v>
      </c>
      <c r="W247" s="52">
        <f t="shared" ref="W247:W254" si="100">M247/N247-1</f>
        <v>6.1081282228483413E-2</v>
      </c>
      <c r="X247" s="53">
        <f t="shared" ref="X247:Y255" si="101">M247/Q247-1</f>
        <v>-3.1913861674265243E-2</v>
      </c>
      <c r="Y247" s="53">
        <f t="shared" si="101"/>
        <v>-9.4296925780591678E-2</v>
      </c>
      <c r="Z247" s="53">
        <v>-0.1</v>
      </c>
      <c r="AA247" s="53">
        <f>N247/U247-1</f>
        <v>8.043996438930523E-2</v>
      </c>
      <c r="AB247" s="53">
        <v>0.05</v>
      </c>
      <c r="AC247" s="54"/>
    </row>
    <row r="248" spans="2:29" s="37" customFormat="1" ht="12.95">
      <c r="B248" s="28" t="s">
        <v>13</v>
      </c>
      <c r="C248" s="80">
        <v>0.24457000000000001</v>
      </c>
      <c r="D248" s="80">
        <v>0.22738617200674535</v>
      </c>
      <c r="E248" s="80">
        <v>0.21</v>
      </c>
      <c r="F248" s="80">
        <v>0.21</v>
      </c>
      <c r="G248" s="80">
        <v>0.23960999999999999</v>
      </c>
      <c r="H248" s="80">
        <v>0.23155290350749527</v>
      </c>
      <c r="I248" s="80">
        <v>0.23</v>
      </c>
      <c r="J248" s="80">
        <v>0.21929000000000001</v>
      </c>
      <c r="K248" s="80">
        <v>0.20062220804084238</v>
      </c>
      <c r="L248" s="80">
        <v>0.19</v>
      </c>
      <c r="M248" s="81">
        <v>4387</v>
      </c>
      <c r="N248" s="82">
        <v>4078</v>
      </c>
      <c r="O248" s="82">
        <v>3588</v>
      </c>
      <c r="P248" s="82">
        <v>3513</v>
      </c>
      <c r="Q248" s="83">
        <v>4027</v>
      </c>
      <c r="R248" s="82">
        <v>3847</v>
      </c>
      <c r="S248" s="82">
        <v>3660</v>
      </c>
      <c r="T248" s="82">
        <v>3166</v>
      </c>
      <c r="U248" s="83">
        <v>2866</v>
      </c>
      <c r="V248" s="82">
        <v>2531</v>
      </c>
      <c r="W248" s="84">
        <f t="shared" si="100"/>
        <v>7.5772437469347809E-2</v>
      </c>
      <c r="X248" s="85">
        <f t="shared" si="101"/>
        <v>8.9396573131363288E-2</v>
      </c>
      <c r="Y248" s="85">
        <f t="shared" si="101"/>
        <v>6.0046789706264647E-2</v>
      </c>
      <c r="Z248" s="85">
        <v>0.17</v>
      </c>
      <c r="AA248" s="85">
        <f>M248/T248-1</f>
        <v>0.38566013897662677</v>
      </c>
      <c r="AB248" s="85">
        <v>0.42</v>
      </c>
      <c r="AC248" s="27"/>
    </row>
    <row r="249" spans="2:29" s="37" customFormat="1" ht="12.95">
      <c r="B249" s="28" t="s">
        <v>14</v>
      </c>
      <c r="C249" s="21">
        <v>0.10247000000000001</v>
      </c>
      <c r="D249" s="21">
        <v>9.6583442838370559E-2</v>
      </c>
      <c r="E249" s="21">
        <v>0.09</v>
      </c>
      <c r="F249" s="21">
        <v>0.09</v>
      </c>
      <c r="G249" s="21">
        <v>0.11409</v>
      </c>
      <c r="H249" s="21">
        <v>0.11855219443958734</v>
      </c>
      <c r="I249" s="21">
        <v>0.11</v>
      </c>
      <c r="J249" s="21">
        <v>7.6569999999999999E-2</v>
      </c>
      <c r="K249" s="21">
        <v>7.3204874835309616E-2</v>
      </c>
      <c r="L249" s="21">
        <v>7.0000000000000007E-2</v>
      </c>
      <c r="M249" s="86">
        <v>2844</v>
      </c>
      <c r="N249" s="87">
        <v>2614</v>
      </c>
      <c r="O249" s="87">
        <v>2259</v>
      </c>
      <c r="P249" s="87">
        <v>2080</v>
      </c>
      <c r="Q249" s="88">
        <v>2536</v>
      </c>
      <c r="R249" s="87">
        <v>2491</v>
      </c>
      <c r="S249" s="87">
        <v>2109</v>
      </c>
      <c r="T249" s="87">
        <v>1102</v>
      </c>
      <c r="U249" s="88">
        <v>964</v>
      </c>
      <c r="V249" s="87">
        <v>836</v>
      </c>
      <c r="W249" s="89">
        <f t="shared" si="100"/>
        <v>8.7987758224942647E-2</v>
      </c>
      <c r="X249" s="90">
        <f t="shared" si="101"/>
        <v>0.12145110410094628</v>
      </c>
      <c r="Y249" s="90">
        <f t="shared" si="101"/>
        <v>4.9377759935768761E-2</v>
      </c>
      <c r="Z249" s="90">
        <v>0.21</v>
      </c>
      <c r="AA249" s="90">
        <f>M249/T249-1</f>
        <v>1.5807622504537204</v>
      </c>
      <c r="AB249" s="90">
        <v>1.7</v>
      </c>
      <c r="AC249" s="27"/>
    </row>
    <row r="250" spans="2:29" s="37" customFormat="1" ht="12.95">
      <c r="B250" s="28" t="s">
        <v>15</v>
      </c>
      <c r="C250" s="21">
        <v>0.16303000000000001</v>
      </c>
      <c r="D250" s="21">
        <v>0.15487779432608806</v>
      </c>
      <c r="E250" s="21">
        <v>0.15</v>
      </c>
      <c r="F250" s="21">
        <v>0.15</v>
      </c>
      <c r="G250" s="21">
        <v>0.18085999999999999</v>
      </c>
      <c r="H250" s="21">
        <v>0.18450268160145097</v>
      </c>
      <c r="I250" s="21">
        <v>0.19</v>
      </c>
      <c r="J250" s="21">
        <v>0.18065999999999999</v>
      </c>
      <c r="K250" s="21">
        <v>0.17318300947120766</v>
      </c>
      <c r="L250" s="21">
        <v>0.17</v>
      </c>
      <c r="M250" s="86">
        <v>26021</v>
      </c>
      <c r="N250" s="87">
        <v>24662</v>
      </c>
      <c r="O250" s="87">
        <v>23531</v>
      </c>
      <c r="P250" s="87">
        <v>24719</v>
      </c>
      <c r="Q250" s="88">
        <v>29530</v>
      </c>
      <c r="R250" s="87">
        <v>30223</v>
      </c>
      <c r="S250" s="87">
        <v>30727</v>
      </c>
      <c r="T250" s="87">
        <v>29562</v>
      </c>
      <c r="U250" s="88">
        <v>28090</v>
      </c>
      <c r="V250" s="87">
        <v>26919</v>
      </c>
      <c r="W250" s="89">
        <f t="shared" si="100"/>
        <v>5.5105019868623817E-2</v>
      </c>
      <c r="X250" s="90">
        <f t="shared" si="101"/>
        <v>-0.11882831019302409</v>
      </c>
      <c r="Y250" s="90">
        <f t="shared" si="101"/>
        <v>-0.18399894120371907</v>
      </c>
      <c r="Z250" s="90">
        <v>-0.15</v>
      </c>
      <c r="AA250" s="90">
        <f t="shared" ref="AA250:AA252" si="102">M250/T250-1</f>
        <v>-0.11978215276368309</v>
      </c>
      <c r="AB250" s="90">
        <v>-0.13</v>
      </c>
      <c r="AC250" s="27"/>
    </row>
    <row r="251" spans="2:29" s="37" customFormat="1" ht="12.95">
      <c r="B251" s="28" t="s">
        <v>16</v>
      </c>
      <c r="C251" s="21">
        <v>8.4909999999999999E-2</v>
      </c>
      <c r="D251" s="21">
        <v>7.3232817701194441E-2</v>
      </c>
      <c r="E251" s="21">
        <v>0.06</v>
      </c>
      <c r="F251" s="21">
        <v>0.06</v>
      </c>
      <c r="G251" s="21">
        <v>7.1970000000000006E-2</v>
      </c>
      <c r="H251" s="21">
        <v>7.1798130162476173E-2</v>
      </c>
      <c r="I251" s="21">
        <v>7.0000000000000007E-2</v>
      </c>
      <c r="J251" s="21">
        <v>6.6379999999999995E-2</v>
      </c>
      <c r="K251" s="21">
        <v>6.2796208530805683E-2</v>
      </c>
      <c r="L251" s="21">
        <v>0.05</v>
      </c>
      <c r="M251" s="86">
        <v>2673</v>
      </c>
      <c r="N251" s="87">
        <v>2276</v>
      </c>
      <c r="O251" s="87">
        <v>1843</v>
      </c>
      <c r="P251" s="87">
        <v>1611</v>
      </c>
      <c r="Q251" s="88">
        <v>1991</v>
      </c>
      <c r="R251" s="87">
        <v>1929</v>
      </c>
      <c r="S251" s="87">
        <v>1707</v>
      </c>
      <c r="T251" s="87">
        <v>1331</v>
      </c>
      <c r="U251" s="88">
        <v>1210</v>
      </c>
      <c r="V251" s="87">
        <v>1055</v>
      </c>
      <c r="W251" s="89">
        <f t="shared" si="100"/>
        <v>0.17442882249560632</v>
      </c>
      <c r="X251" s="90">
        <f t="shared" si="101"/>
        <v>0.34254143646408841</v>
      </c>
      <c r="Y251" s="90">
        <f t="shared" si="101"/>
        <v>0.17988595127008811</v>
      </c>
      <c r="Z251" s="90">
        <v>-0.21</v>
      </c>
      <c r="AA251" s="90">
        <f t="shared" si="102"/>
        <v>1.0082644628099175</v>
      </c>
      <c r="AB251" s="90">
        <v>0.75</v>
      </c>
      <c r="AC251" s="27"/>
    </row>
    <row r="252" spans="2:29" s="37" customFormat="1" ht="12.95">
      <c r="B252" s="28" t="s">
        <v>17</v>
      </c>
      <c r="C252" s="21">
        <v>3.27E-2</v>
      </c>
      <c r="D252" s="21">
        <v>3.7747524752475246E-2</v>
      </c>
      <c r="E252" s="21">
        <v>0.06</v>
      </c>
      <c r="F252" s="21">
        <v>0.05</v>
      </c>
      <c r="G252" s="21">
        <v>2.8750000000000001E-2</v>
      </c>
      <c r="H252" s="21">
        <v>2.6864728192161822E-2</v>
      </c>
      <c r="I252" s="21">
        <v>0.03</v>
      </c>
      <c r="J252" s="21">
        <v>4.104E-2</v>
      </c>
      <c r="K252" s="21">
        <v>4.0976197649894547E-2</v>
      </c>
      <c r="L252" s="21">
        <v>0.04</v>
      </c>
      <c r="M252" s="86">
        <v>127</v>
      </c>
      <c r="N252" s="87">
        <v>134</v>
      </c>
      <c r="O252" s="87">
        <v>218</v>
      </c>
      <c r="P252" s="87">
        <v>199</v>
      </c>
      <c r="Q252" s="88">
        <v>112</v>
      </c>
      <c r="R252" s="87">
        <v>101</v>
      </c>
      <c r="S252" s="87">
        <v>110</v>
      </c>
      <c r="T252" s="87">
        <v>150</v>
      </c>
      <c r="U252" s="88">
        <v>142</v>
      </c>
      <c r="V252" s="87">
        <v>138</v>
      </c>
      <c r="W252" s="89">
        <f t="shared" si="100"/>
        <v>-5.2238805970149294E-2</v>
      </c>
      <c r="X252" s="90">
        <f t="shared" si="101"/>
        <v>0.1339285714285714</v>
      </c>
      <c r="Y252" s="90">
        <f t="shared" si="101"/>
        <v>0.3267326732673268</v>
      </c>
      <c r="Z252" s="90">
        <v>0.68</v>
      </c>
      <c r="AA252" s="90">
        <f t="shared" si="102"/>
        <v>-0.15333333333333332</v>
      </c>
      <c r="AB252" s="90">
        <v>0.57999999999999996</v>
      </c>
      <c r="AC252" s="27"/>
    </row>
    <row r="253" spans="2:29" s="37" customFormat="1" ht="12.95">
      <c r="B253" s="28" t="s">
        <v>18</v>
      </c>
      <c r="C253" s="21">
        <v>5.9290000000000002E-2</v>
      </c>
      <c r="D253" s="21">
        <v>6.0150375939849621E-2</v>
      </c>
      <c r="E253" s="21">
        <v>0.05</v>
      </c>
      <c r="F253" s="21">
        <v>0.11</v>
      </c>
      <c r="G253" s="21">
        <v>0.13042999999999999</v>
      </c>
      <c r="H253" s="21">
        <v>0.20567375886524822</v>
      </c>
      <c r="I253" s="21">
        <v>0.16</v>
      </c>
      <c r="J253" s="21" t="s">
        <v>19</v>
      </c>
      <c r="K253" s="21" t="s">
        <v>19</v>
      </c>
      <c r="L253" s="21" t="s">
        <v>19</v>
      </c>
      <c r="M253" s="86">
        <v>26</v>
      </c>
      <c r="N253" s="87">
        <v>20</v>
      </c>
      <c r="O253" s="87">
        <v>14</v>
      </c>
      <c r="P253" s="87">
        <v>26</v>
      </c>
      <c r="Q253" s="88">
        <v>29</v>
      </c>
      <c r="R253" s="87">
        <v>34</v>
      </c>
      <c r="S253" s="87">
        <v>27</v>
      </c>
      <c r="T253" s="22" t="s">
        <v>19</v>
      </c>
      <c r="U253" s="22" t="s">
        <v>19</v>
      </c>
      <c r="V253" s="22" t="s">
        <v>19</v>
      </c>
      <c r="W253" s="89">
        <f t="shared" si="100"/>
        <v>0.30000000000000004</v>
      </c>
      <c r="X253" s="90">
        <f t="shared" si="101"/>
        <v>-0.10344827586206895</v>
      </c>
      <c r="Y253" s="90">
        <f t="shared" si="101"/>
        <v>-0.41176470588235292</v>
      </c>
      <c r="Z253" s="90">
        <v>0</v>
      </c>
      <c r="AA253" s="34" t="s">
        <v>19</v>
      </c>
      <c r="AB253" s="34" t="s">
        <v>19</v>
      </c>
      <c r="AC253" s="27"/>
    </row>
    <row r="254" spans="2:29" s="37" customFormat="1" ht="12.95">
      <c r="B254" s="28" t="s">
        <v>20</v>
      </c>
      <c r="C254" s="21">
        <v>0.12570000000000001</v>
      </c>
      <c r="D254" s="21">
        <v>0.12756800649614292</v>
      </c>
      <c r="E254" s="21">
        <v>0.13</v>
      </c>
      <c r="F254" s="21">
        <v>0.15</v>
      </c>
      <c r="G254" s="21">
        <v>0.21304000000000001</v>
      </c>
      <c r="H254" s="21">
        <v>0.23946675444371296</v>
      </c>
      <c r="I254" s="21">
        <v>0.24</v>
      </c>
      <c r="J254" s="21" t="s">
        <v>19</v>
      </c>
      <c r="K254" s="21" t="s">
        <v>19</v>
      </c>
      <c r="L254" s="21" t="s">
        <v>19</v>
      </c>
      <c r="M254" s="86">
        <v>1950</v>
      </c>
      <c r="N254" s="87">
        <v>1810</v>
      </c>
      <c r="O254" s="87">
        <v>1701</v>
      </c>
      <c r="P254" s="87">
        <v>1723</v>
      </c>
      <c r="Q254" s="88">
        <v>1779</v>
      </c>
      <c r="R254" s="87">
        <v>1765</v>
      </c>
      <c r="S254" s="87">
        <v>1632</v>
      </c>
      <c r="T254" s="22" t="s">
        <v>19</v>
      </c>
      <c r="U254" s="22" t="s">
        <v>19</v>
      </c>
      <c r="V254" s="22" t="s">
        <v>19</v>
      </c>
      <c r="W254" s="89">
        <f t="shared" si="100"/>
        <v>7.7348066298342566E-2</v>
      </c>
      <c r="X254" s="90">
        <f t="shared" si="101"/>
        <v>9.612141652613837E-2</v>
      </c>
      <c r="Y254" s="90">
        <f t="shared" si="101"/>
        <v>2.5495750708215192E-2</v>
      </c>
      <c r="Z254" s="90">
        <v>0.05</v>
      </c>
      <c r="AA254" s="34" t="s">
        <v>19</v>
      </c>
      <c r="AB254" s="34" t="s">
        <v>19</v>
      </c>
      <c r="AC254" s="27"/>
    </row>
    <row r="255" spans="2:29" s="37" customFormat="1" ht="12.95">
      <c r="B255" s="28" t="s">
        <v>21</v>
      </c>
      <c r="C255" s="21"/>
      <c r="D255" s="21"/>
      <c r="E255" s="21"/>
      <c r="F255" s="21"/>
      <c r="G255" s="21"/>
      <c r="H255" s="21"/>
      <c r="I255" s="21"/>
      <c r="J255" s="21"/>
      <c r="K255" s="21"/>
      <c r="L255" s="21"/>
      <c r="M255" s="23">
        <v>1892</v>
      </c>
      <c r="N255" s="35">
        <v>2028</v>
      </c>
      <c r="O255" s="35">
        <v>1967</v>
      </c>
      <c r="P255" s="35">
        <v>1460</v>
      </c>
      <c r="Q255" s="36">
        <v>1232</v>
      </c>
      <c r="R255" s="35">
        <v>1149</v>
      </c>
      <c r="S255" s="35">
        <v>839</v>
      </c>
      <c r="T255" s="35">
        <v>683</v>
      </c>
      <c r="U255" s="36">
        <v>807</v>
      </c>
      <c r="V255" s="35">
        <v>1304</v>
      </c>
      <c r="W255" s="89">
        <f>M255/N255-1</f>
        <v>-6.7061143984220917E-2</v>
      </c>
      <c r="X255" s="90">
        <f t="shared" si="101"/>
        <v>0.53571428571428581</v>
      </c>
      <c r="Y255" s="90">
        <f t="shared" si="101"/>
        <v>0.76501305483028714</v>
      </c>
      <c r="Z255" s="90">
        <v>0.69</v>
      </c>
      <c r="AA255" s="90">
        <f t="shared" ref="AA255" si="103">M255/T255-1</f>
        <v>1.7701317715959006</v>
      </c>
      <c r="AB255" s="90">
        <v>0.51</v>
      </c>
      <c r="AC255" s="27"/>
    </row>
    <row r="256" spans="2:29" s="37" customFormat="1" ht="12.95" thickBot="1">
      <c r="B256" s="73"/>
      <c r="C256" s="74"/>
      <c r="D256" s="74"/>
      <c r="E256" s="74"/>
      <c r="F256" s="74"/>
      <c r="G256" s="74"/>
      <c r="H256" s="74"/>
      <c r="I256" s="74"/>
      <c r="J256" s="74"/>
      <c r="K256" s="74"/>
      <c r="L256" s="74"/>
      <c r="M256" s="75"/>
      <c r="N256" s="75"/>
      <c r="O256" s="75"/>
      <c r="P256" s="75"/>
      <c r="Q256" s="76"/>
      <c r="R256" s="75"/>
      <c r="S256" s="75"/>
      <c r="T256" s="75"/>
      <c r="U256" s="76"/>
      <c r="V256" s="75"/>
      <c r="W256" s="77"/>
      <c r="X256" s="78"/>
      <c r="Y256" s="78"/>
      <c r="Z256" s="78"/>
      <c r="AA256" s="78"/>
      <c r="AB256" s="78"/>
      <c r="AC256" s="79"/>
    </row>
    <row r="257" spans="2:29" s="37" customFormat="1" ht="12.95">
      <c r="B257" s="47" t="s">
        <v>48</v>
      </c>
      <c r="C257" s="48">
        <v>0.11090999999999999</v>
      </c>
      <c r="D257" s="48">
        <v>0.10990517777848094</v>
      </c>
      <c r="E257" s="48">
        <v>0.1</v>
      </c>
      <c r="F257" s="48">
        <v>0.09</v>
      </c>
      <c r="G257" s="48">
        <v>9.0139999999999998E-2</v>
      </c>
      <c r="H257" s="48">
        <v>8.9984414732179482E-2</v>
      </c>
      <c r="I257" s="48">
        <v>0.09</v>
      </c>
      <c r="J257" s="48">
        <v>6.2109999999999999E-2</v>
      </c>
      <c r="K257" s="48">
        <v>4.9654109018169697E-2</v>
      </c>
      <c r="L257" s="48">
        <v>0.05</v>
      </c>
      <c r="M257" s="49">
        <v>12442</v>
      </c>
      <c r="N257" s="50">
        <v>12044</v>
      </c>
      <c r="O257" s="50">
        <v>10534</v>
      </c>
      <c r="P257" s="50">
        <v>8775</v>
      </c>
      <c r="Q257" s="51">
        <v>9333</v>
      </c>
      <c r="R257" s="50">
        <v>9445</v>
      </c>
      <c r="S257" s="50">
        <v>9263</v>
      </c>
      <c r="T257" s="50">
        <v>6247</v>
      </c>
      <c r="U257" s="51">
        <v>5030</v>
      </c>
      <c r="V257" s="50">
        <v>5215</v>
      </c>
      <c r="W257" s="52">
        <f>M257/N257-1</f>
        <v>3.3045499833942227E-2</v>
      </c>
      <c r="X257" s="53">
        <f t="shared" ref="X257:Y265" si="104">M257/Q257-1</f>
        <v>0.33311903996571313</v>
      </c>
      <c r="Y257" s="53">
        <f t="shared" si="104"/>
        <v>0.27517204870301737</v>
      </c>
      <c r="Z257" s="53">
        <v>-0.1</v>
      </c>
      <c r="AA257" s="53">
        <f>N257/U257-1</f>
        <v>1.3944333996023857</v>
      </c>
      <c r="AB257" s="53">
        <v>1.02</v>
      </c>
      <c r="AC257" s="54"/>
    </row>
    <row r="258" spans="2:29" s="37" customFormat="1" ht="12.95">
      <c r="B258" s="28" t="s">
        <v>13</v>
      </c>
      <c r="C258" s="55">
        <v>0.36187999999999998</v>
      </c>
      <c r="D258" s="55">
        <v>0.32999164578111945</v>
      </c>
      <c r="E258" s="55">
        <v>0.32</v>
      </c>
      <c r="F258" s="55">
        <v>0.3</v>
      </c>
      <c r="G258" s="55">
        <v>0.29991000000000001</v>
      </c>
      <c r="H258" s="55">
        <v>0.27319148936170212</v>
      </c>
      <c r="I258" s="55">
        <v>0.28000000000000003</v>
      </c>
      <c r="J258" s="55">
        <v>0.28641</v>
      </c>
      <c r="K258" s="55">
        <v>0.25098425196850394</v>
      </c>
      <c r="L258" s="55">
        <v>0.23</v>
      </c>
      <c r="M258" s="56">
        <v>500</v>
      </c>
      <c r="N258" s="57">
        <v>457</v>
      </c>
      <c r="O258" s="57">
        <v>421</v>
      </c>
      <c r="P258" s="57">
        <v>392</v>
      </c>
      <c r="Q258" s="58">
        <v>392</v>
      </c>
      <c r="R258" s="57">
        <v>350</v>
      </c>
      <c r="S258" s="57">
        <v>345</v>
      </c>
      <c r="T258" s="57">
        <v>299</v>
      </c>
      <c r="U258" s="58">
        <v>262</v>
      </c>
      <c r="V258" s="57">
        <v>228</v>
      </c>
      <c r="W258" s="59">
        <f>M258/N258-1</f>
        <v>9.4091903719912384E-2</v>
      </c>
      <c r="X258" s="60">
        <f t="shared" si="104"/>
        <v>0.27551020408163263</v>
      </c>
      <c r="Y258" s="60">
        <f t="shared" si="104"/>
        <v>0.30571428571428561</v>
      </c>
      <c r="Z258" s="60">
        <v>0.17</v>
      </c>
      <c r="AA258" s="60">
        <f>M258/T258-1</f>
        <v>0.67224080267558528</v>
      </c>
      <c r="AB258" s="60">
        <v>0.85</v>
      </c>
      <c r="AC258" s="27"/>
    </row>
    <row r="259" spans="2:29" s="37" customFormat="1" ht="12.95">
      <c r="B259" s="28" t="s">
        <v>14</v>
      </c>
      <c r="C259" s="61">
        <v>0.17213000000000001</v>
      </c>
      <c r="D259" s="61">
        <v>0.16434863235975891</v>
      </c>
      <c r="E259" s="61">
        <v>0.15</v>
      </c>
      <c r="F259" s="61">
        <v>0.13</v>
      </c>
      <c r="G259" s="61">
        <v>0.14774000000000001</v>
      </c>
      <c r="H259" s="61">
        <v>0.16672443674176776</v>
      </c>
      <c r="I259" s="61">
        <v>0.16</v>
      </c>
      <c r="J259" s="61">
        <v>7.9689999999999997E-2</v>
      </c>
      <c r="K259" s="61">
        <v>6.9693769799366423E-2</v>
      </c>
      <c r="L259" s="61">
        <v>0.08</v>
      </c>
      <c r="M259" s="62">
        <v>947</v>
      </c>
      <c r="N259" s="63">
        <v>831</v>
      </c>
      <c r="O259" s="63">
        <v>662</v>
      </c>
      <c r="P259" s="63">
        <v>551</v>
      </c>
      <c r="Q259" s="64">
        <v>512</v>
      </c>
      <c r="R259" s="63">
        <v>506</v>
      </c>
      <c r="S259" s="63">
        <v>492</v>
      </c>
      <c r="T259" s="63">
        <v>166</v>
      </c>
      <c r="U259" s="64">
        <v>133</v>
      </c>
      <c r="V259" s="63">
        <v>143</v>
      </c>
      <c r="W259" s="65">
        <f>M259/N259-1</f>
        <v>0.13959085439229835</v>
      </c>
      <c r="X259" s="66">
        <f t="shared" si="104"/>
        <v>0.849609375</v>
      </c>
      <c r="Y259" s="66">
        <f t="shared" si="104"/>
        <v>0.64229249011857714</v>
      </c>
      <c r="Z259" s="66">
        <v>0.21</v>
      </c>
      <c r="AA259" s="66">
        <f>M259/T259-1</f>
        <v>4.7048192771084336</v>
      </c>
      <c r="AB259" s="66">
        <v>3.63</v>
      </c>
      <c r="AC259" s="27"/>
    </row>
    <row r="260" spans="2:29" s="37" customFormat="1" ht="12.95">
      <c r="B260" s="28" t="s">
        <v>15</v>
      </c>
      <c r="C260" s="61">
        <v>0.11831</v>
      </c>
      <c r="D260" s="61">
        <v>0.11363415109034268</v>
      </c>
      <c r="E260" s="61">
        <v>0.11</v>
      </c>
      <c r="F260" s="61">
        <v>0.11</v>
      </c>
      <c r="G260" s="61">
        <v>0.10372000000000001</v>
      </c>
      <c r="H260" s="61">
        <v>0.10765430979787909</v>
      </c>
      <c r="I260" s="61">
        <v>0.11</v>
      </c>
      <c r="J260" s="61">
        <v>8.2040000000000002E-2</v>
      </c>
      <c r="K260" s="61">
        <v>6.6368078175895767E-2</v>
      </c>
      <c r="L260" s="61">
        <v>7.0000000000000007E-2</v>
      </c>
      <c r="M260" s="62">
        <v>5772</v>
      </c>
      <c r="N260" s="63">
        <v>5466</v>
      </c>
      <c r="O260" s="63">
        <v>5196</v>
      </c>
      <c r="P260" s="63">
        <v>4988</v>
      </c>
      <c r="Q260" s="64">
        <v>4894</v>
      </c>
      <c r="R260" s="63">
        <v>5075</v>
      </c>
      <c r="S260" s="63">
        <v>5069</v>
      </c>
      <c r="T260" s="63">
        <v>3695</v>
      </c>
      <c r="U260" s="64">
        <v>3009</v>
      </c>
      <c r="V260" s="63">
        <v>3042</v>
      </c>
      <c r="W260" s="65">
        <f t="shared" ref="W260:W261" si="105">M260/N260-1</f>
        <v>5.598243688254656E-2</v>
      </c>
      <c r="X260" s="66">
        <f t="shared" si="104"/>
        <v>0.17940335104209226</v>
      </c>
      <c r="Y260" s="66">
        <f t="shared" si="104"/>
        <v>7.7044334975369555E-2</v>
      </c>
      <c r="Z260" s="66">
        <v>-0.15</v>
      </c>
      <c r="AA260" s="66">
        <f t="shared" ref="AA260:AA262" si="106">M260/T260-1</f>
        <v>0.56211096075778078</v>
      </c>
      <c r="AB260" s="66">
        <v>0.71</v>
      </c>
      <c r="AC260" s="27"/>
    </row>
    <row r="261" spans="2:29" s="37" customFormat="1" ht="12.95">
      <c r="B261" s="28" t="s">
        <v>16</v>
      </c>
      <c r="C261" s="61">
        <v>8.3169999999999994E-2</v>
      </c>
      <c r="D261" s="61">
        <v>8.7090837386617589E-2</v>
      </c>
      <c r="E261" s="61">
        <v>7.0000000000000007E-2</v>
      </c>
      <c r="F261" s="61">
        <v>0.05</v>
      </c>
      <c r="G261" s="61">
        <v>5.9490000000000001E-2</v>
      </c>
      <c r="H261" s="61">
        <v>5.5534787123572169E-2</v>
      </c>
      <c r="I261" s="61">
        <v>0.05</v>
      </c>
      <c r="J261" s="61">
        <v>3.6089999999999997E-2</v>
      </c>
      <c r="K261" s="61">
        <v>2.8362627580067492E-2</v>
      </c>
      <c r="L261" s="61">
        <v>0.03</v>
      </c>
      <c r="M261" s="62">
        <v>4355</v>
      </c>
      <c r="N261" s="63">
        <v>4476</v>
      </c>
      <c r="O261" s="63">
        <v>3422</v>
      </c>
      <c r="P261" s="63">
        <v>2174</v>
      </c>
      <c r="Q261" s="64">
        <v>2898</v>
      </c>
      <c r="R261" s="63">
        <v>2861</v>
      </c>
      <c r="S261" s="63">
        <v>2757</v>
      </c>
      <c r="T261" s="63">
        <v>1747</v>
      </c>
      <c r="U261" s="64">
        <v>1394</v>
      </c>
      <c r="V261" s="63">
        <v>1517</v>
      </c>
      <c r="W261" s="65">
        <f t="shared" si="105"/>
        <v>-2.7033065236818588E-2</v>
      </c>
      <c r="X261" s="66">
        <f t="shared" si="104"/>
        <v>0.50276052449965491</v>
      </c>
      <c r="Y261" s="66">
        <f t="shared" si="104"/>
        <v>0.56448794127927293</v>
      </c>
      <c r="Z261" s="66">
        <v>-0.21</v>
      </c>
      <c r="AA261" s="66">
        <f t="shared" si="106"/>
        <v>1.4928448769318834</v>
      </c>
      <c r="AB261" s="66">
        <v>1.26</v>
      </c>
      <c r="AC261" s="27"/>
    </row>
    <row r="262" spans="2:29" s="37" customFormat="1" ht="12.95">
      <c r="B262" s="28" t="s">
        <v>17</v>
      </c>
      <c r="C262" s="61">
        <v>0.15573999999999999</v>
      </c>
      <c r="D262" s="61">
        <v>0.16666666666666666</v>
      </c>
      <c r="E262" s="61">
        <v>0.32</v>
      </c>
      <c r="F262" s="61">
        <v>0.22</v>
      </c>
      <c r="G262" s="61">
        <v>0.15384999999999999</v>
      </c>
      <c r="H262" s="61">
        <v>0.14937759336099585</v>
      </c>
      <c r="I262" s="61">
        <v>0.14000000000000001</v>
      </c>
      <c r="J262" s="61">
        <v>8.8539999999999994E-2</v>
      </c>
      <c r="K262" s="61">
        <v>0.11855670103092783</v>
      </c>
      <c r="L262" s="61">
        <v>0.13</v>
      </c>
      <c r="M262" s="62">
        <v>45</v>
      </c>
      <c r="N262" s="63">
        <v>52</v>
      </c>
      <c r="O262" s="63">
        <v>102</v>
      </c>
      <c r="P262" s="63">
        <v>75</v>
      </c>
      <c r="Q262" s="64">
        <v>46</v>
      </c>
      <c r="R262" s="63">
        <v>38</v>
      </c>
      <c r="S262" s="63">
        <v>31</v>
      </c>
      <c r="T262" s="63">
        <v>18</v>
      </c>
      <c r="U262" s="64">
        <v>23</v>
      </c>
      <c r="V262" s="63">
        <v>20</v>
      </c>
      <c r="W262" s="65">
        <f>M262/N262-1</f>
        <v>-0.13461538461538458</v>
      </c>
      <c r="X262" s="66">
        <f t="shared" si="104"/>
        <v>-2.1739130434782594E-2</v>
      </c>
      <c r="Y262" s="66">
        <f t="shared" si="104"/>
        <v>0.36842105263157898</v>
      </c>
      <c r="Z262" s="66">
        <v>0.68</v>
      </c>
      <c r="AA262" s="66">
        <f t="shared" si="106"/>
        <v>1.5</v>
      </c>
      <c r="AB262" s="66">
        <v>4.0999999999999996</v>
      </c>
      <c r="AC262" s="67"/>
    </row>
    <row r="263" spans="2:29" s="37" customFormat="1" ht="12.95">
      <c r="B263" s="28" t="s">
        <v>18</v>
      </c>
      <c r="C263" s="69" t="s">
        <v>30</v>
      </c>
      <c r="D263" s="68" t="s">
        <v>30</v>
      </c>
      <c r="E263" s="61" t="s">
        <v>30</v>
      </c>
      <c r="F263" s="61" t="s">
        <v>30</v>
      </c>
      <c r="G263" s="61">
        <v>0.17021</v>
      </c>
      <c r="H263" s="68" t="s">
        <v>30</v>
      </c>
      <c r="I263" s="61" t="s">
        <v>30</v>
      </c>
      <c r="J263" s="61" t="s">
        <v>19</v>
      </c>
      <c r="K263" s="61" t="s">
        <v>19</v>
      </c>
      <c r="L263" s="61" t="s">
        <v>19</v>
      </c>
      <c r="M263" s="97" t="s">
        <v>30</v>
      </c>
      <c r="N263" s="68" t="s">
        <v>30</v>
      </c>
      <c r="O263" s="68" t="s">
        <v>30</v>
      </c>
      <c r="P263" s="68" t="s">
        <v>30</v>
      </c>
      <c r="Q263" s="64">
        <v>11</v>
      </c>
      <c r="R263" s="68" t="s">
        <v>30</v>
      </c>
      <c r="S263" s="68" t="s">
        <v>30</v>
      </c>
      <c r="T263" s="68" t="s">
        <v>19</v>
      </c>
      <c r="U263" s="68" t="s">
        <v>19</v>
      </c>
      <c r="V263" s="68" t="s">
        <v>19</v>
      </c>
      <c r="W263" s="97" t="s">
        <v>30</v>
      </c>
      <c r="X263" s="69" t="s">
        <v>30</v>
      </c>
      <c r="Y263" s="69" t="e">
        <f t="shared" si="104"/>
        <v>#VALUE!</v>
      </c>
      <c r="Z263" s="69">
        <v>0</v>
      </c>
      <c r="AA263" s="68" t="s">
        <v>19</v>
      </c>
      <c r="AB263" s="69" t="s">
        <v>19</v>
      </c>
      <c r="AC263" s="27"/>
    </row>
    <row r="264" spans="2:29" s="37" customFormat="1" ht="12.95">
      <c r="B264" s="28" t="s">
        <v>20</v>
      </c>
      <c r="C264" s="61">
        <v>0.10607999999999999</v>
      </c>
      <c r="D264" s="61">
        <v>0.12254470829668719</v>
      </c>
      <c r="E264" s="61">
        <v>0.16</v>
      </c>
      <c r="F264" s="61">
        <v>0.18</v>
      </c>
      <c r="G264" s="61">
        <v>0.31381999999999999</v>
      </c>
      <c r="H264" s="61">
        <v>0.40378197997775306</v>
      </c>
      <c r="I264" s="61">
        <v>0.47</v>
      </c>
      <c r="J264" s="61" t="s">
        <v>19</v>
      </c>
      <c r="K264" s="61" t="s">
        <v>19</v>
      </c>
      <c r="L264" s="61" t="s">
        <v>19</v>
      </c>
      <c r="M264" s="62">
        <v>525</v>
      </c>
      <c r="N264" s="63">
        <v>490</v>
      </c>
      <c r="O264" s="63">
        <v>488</v>
      </c>
      <c r="P264" s="63">
        <v>402</v>
      </c>
      <c r="Q264" s="64">
        <v>380</v>
      </c>
      <c r="R264" s="63">
        <v>390</v>
      </c>
      <c r="S264" s="63">
        <v>388</v>
      </c>
      <c r="T264" s="68" t="s">
        <v>19</v>
      </c>
      <c r="U264" s="68" t="s">
        <v>19</v>
      </c>
      <c r="V264" s="68" t="s">
        <v>19</v>
      </c>
      <c r="W264" s="65">
        <f>M264/N264-1</f>
        <v>7.1428571428571397E-2</v>
      </c>
      <c r="X264" s="66">
        <f t="shared" si="104"/>
        <v>0.38157894736842102</v>
      </c>
      <c r="Y264" s="66">
        <f t="shared" si="104"/>
        <v>0.25641025641025639</v>
      </c>
      <c r="Z264" s="66">
        <v>0.05</v>
      </c>
      <c r="AA264" s="68" t="s">
        <v>19</v>
      </c>
      <c r="AB264" s="69" t="s">
        <v>19</v>
      </c>
      <c r="AC264" s="27"/>
    </row>
    <row r="265" spans="2:29" s="37" customFormat="1" ht="12.95">
      <c r="B265" s="28" t="s">
        <v>21</v>
      </c>
      <c r="C265" s="61"/>
      <c r="D265" s="61"/>
      <c r="E265" s="61"/>
      <c r="F265" s="61"/>
      <c r="G265" s="61"/>
      <c r="H265" s="61"/>
      <c r="I265" s="61"/>
      <c r="J265" s="61"/>
      <c r="K265" s="61"/>
      <c r="L265" s="61"/>
      <c r="M265" s="62">
        <v>292</v>
      </c>
      <c r="N265" s="99" t="s">
        <v>30</v>
      </c>
      <c r="O265" s="99" t="s">
        <v>30</v>
      </c>
      <c r="P265" s="99" t="s">
        <v>30</v>
      </c>
      <c r="Q265" s="72">
        <v>200</v>
      </c>
      <c r="R265" s="68" t="s">
        <v>30</v>
      </c>
      <c r="S265" s="99" t="s">
        <v>30</v>
      </c>
      <c r="T265" s="72">
        <v>166</v>
      </c>
      <c r="U265" s="72">
        <v>76</v>
      </c>
      <c r="V265" s="71">
        <v>151</v>
      </c>
      <c r="W265" s="97" t="s">
        <v>30</v>
      </c>
      <c r="X265" s="100">
        <f>M265/Q265-1</f>
        <v>0.45999999999999996</v>
      </c>
      <c r="Y265" s="69" t="e">
        <f t="shared" si="104"/>
        <v>#VALUE!</v>
      </c>
      <c r="Z265" s="69">
        <v>0.69</v>
      </c>
      <c r="AA265" s="100">
        <f>M265/T265-1</f>
        <v>0.75903614457831314</v>
      </c>
      <c r="AB265" s="69" t="s">
        <v>30</v>
      </c>
      <c r="AC265" s="27"/>
    </row>
    <row r="266" spans="2:29" s="37" customFormat="1" ht="12.95" thickBot="1">
      <c r="B266" s="73"/>
      <c r="C266" s="74"/>
      <c r="D266" s="74"/>
      <c r="E266" s="74"/>
      <c r="F266" s="74"/>
      <c r="G266" s="74"/>
      <c r="H266" s="74"/>
      <c r="I266" s="74"/>
      <c r="J266" s="74"/>
      <c r="K266" s="74"/>
      <c r="L266" s="74"/>
      <c r="M266" s="75"/>
      <c r="N266" s="75"/>
      <c r="O266" s="75"/>
      <c r="P266" s="75"/>
      <c r="Q266" s="76"/>
      <c r="R266" s="75"/>
      <c r="S266" s="75"/>
      <c r="T266" s="75"/>
      <c r="U266" s="76"/>
      <c r="V266" s="75"/>
      <c r="W266" s="77"/>
      <c r="X266" s="78"/>
      <c r="Y266" s="78"/>
      <c r="Z266" s="78"/>
      <c r="AA266" s="78"/>
      <c r="AB266" s="78"/>
      <c r="AC266" s="79"/>
    </row>
    <row r="267" spans="2:29" s="37" customFormat="1" ht="12.95">
      <c r="B267" s="47" t="s">
        <v>49</v>
      </c>
      <c r="C267" s="48">
        <v>0.11185</v>
      </c>
      <c r="D267" s="48">
        <v>0.1068496817559931</v>
      </c>
      <c r="E267" s="48">
        <v>0.11</v>
      </c>
      <c r="F267" s="48">
        <v>0.1</v>
      </c>
      <c r="G267" s="48">
        <v>0.11511</v>
      </c>
      <c r="H267" s="48">
        <v>0.1109095791302938</v>
      </c>
      <c r="I267" s="48">
        <v>0.11</v>
      </c>
      <c r="J267" s="48">
        <v>8.6809999999999998E-2</v>
      </c>
      <c r="K267" s="48">
        <v>7.9851612577600567E-2</v>
      </c>
      <c r="L267" s="48">
        <v>7.0000000000000007E-2</v>
      </c>
      <c r="M267" s="49">
        <v>24342</v>
      </c>
      <c r="N267" s="50">
        <v>22657</v>
      </c>
      <c r="O267" s="50">
        <v>21983</v>
      </c>
      <c r="P267" s="50">
        <v>21080</v>
      </c>
      <c r="Q267" s="51">
        <v>23600</v>
      </c>
      <c r="R267" s="50">
        <v>22959</v>
      </c>
      <c r="S267" s="50">
        <v>21982</v>
      </c>
      <c r="T267" s="50">
        <v>18288</v>
      </c>
      <c r="U267" s="51">
        <v>16586</v>
      </c>
      <c r="V267" s="50">
        <v>15521</v>
      </c>
      <c r="W267" s="52">
        <f>N267/O267-1</f>
        <v>3.0660055497429894E-2</v>
      </c>
      <c r="X267" s="53">
        <f>M267/Q267-1</f>
        <v>3.1440677966101616E-2</v>
      </c>
      <c r="Y267" s="53">
        <f>N267/R267-1</f>
        <v>-1.3153883008841794E-2</v>
      </c>
      <c r="Z267" s="53">
        <v>-0.12</v>
      </c>
      <c r="AA267" s="53">
        <f>M267/T267-1</f>
        <v>0.33103674540682415</v>
      </c>
      <c r="AB267" s="53">
        <v>0.42</v>
      </c>
      <c r="AC267" s="54"/>
    </row>
    <row r="268" spans="2:29" s="37" customFormat="1" ht="12.95">
      <c r="B268" s="28" t="s">
        <v>13</v>
      </c>
      <c r="C268" s="80">
        <v>0.41755999999999999</v>
      </c>
      <c r="D268" s="80">
        <v>0.41028545536927957</v>
      </c>
      <c r="E268" s="80">
        <v>0.37</v>
      </c>
      <c r="F268" s="80">
        <v>0.34</v>
      </c>
      <c r="G268" s="80">
        <v>0.36309000000000002</v>
      </c>
      <c r="H268" s="80">
        <v>0.34709517923362176</v>
      </c>
      <c r="I268" s="80">
        <v>0.33</v>
      </c>
      <c r="J268" s="80">
        <v>0.31868000000000002</v>
      </c>
      <c r="K268" s="80">
        <v>0.2984599044078598</v>
      </c>
      <c r="L268" s="80">
        <v>0.28000000000000003</v>
      </c>
      <c r="M268" s="81">
        <v>2033</v>
      </c>
      <c r="N268" s="82">
        <v>1927</v>
      </c>
      <c r="O268" s="82">
        <v>1743</v>
      </c>
      <c r="P268" s="82">
        <v>1572</v>
      </c>
      <c r="Q268" s="83">
        <v>1634</v>
      </c>
      <c r="R268" s="82">
        <v>1493</v>
      </c>
      <c r="S268" s="82">
        <v>1370</v>
      </c>
      <c r="T268" s="82">
        <v>1257</v>
      </c>
      <c r="U268" s="83">
        <v>1147</v>
      </c>
      <c r="V268" s="82">
        <v>1038</v>
      </c>
      <c r="W268" s="84">
        <f>M268/N268-1</f>
        <v>5.5007784120394421E-2</v>
      </c>
      <c r="X268" s="85">
        <f>M268/Q268-1</f>
        <v>0.2441860465116279</v>
      </c>
      <c r="Y268" s="85">
        <f>N268/R268-1</f>
        <v>0.290689886135298</v>
      </c>
      <c r="Z268" s="85">
        <v>-0.3</v>
      </c>
      <c r="AA268" s="85">
        <f>M268/T268-1</f>
        <v>0.61734287987271275</v>
      </c>
      <c r="AB268" s="85">
        <v>0.68</v>
      </c>
      <c r="AC268" s="27"/>
    </row>
    <row r="269" spans="2:29" s="37" customFormat="1" ht="12.95">
      <c r="B269" s="28" t="s">
        <v>14</v>
      </c>
      <c r="C269" s="21">
        <v>0.11761000000000001</v>
      </c>
      <c r="D269" s="21">
        <v>0.1132603881724632</v>
      </c>
      <c r="E269" s="21">
        <v>0.11</v>
      </c>
      <c r="F269" s="21">
        <v>0.1</v>
      </c>
      <c r="G269" s="21">
        <v>0.12589</v>
      </c>
      <c r="H269" s="21">
        <v>0.12865342163355409</v>
      </c>
      <c r="I269" s="21">
        <v>0.13</v>
      </c>
      <c r="J269" s="21">
        <v>7.3219999999999993E-2</v>
      </c>
      <c r="K269" s="21">
        <v>7.282369680507049E-2</v>
      </c>
      <c r="L269" s="21">
        <v>7.0000000000000007E-2</v>
      </c>
      <c r="M269" s="86">
        <v>2051</v>
      </c>
      <c r="N269" s="87">
        <v>1832</v>
      </c>
      <c r="O269" s="87">
        <v>1661</v>
      </c>
      <c r="P269" s="87">
        <v>1457</v>
      </c>
      <c r="Q269" s="88">
        <v>1636</v>
      </c>
      <c r="R269" s="87">
        <v>1548</v>
      </c>
      <c r="S269" s="87">
        <v>1364</v>
      </c>
      <c r="T269" s="87">
        <v>628</v>
      </c>
      <c r="U269" s="88">
        <v>581</v>
      </c>
      <c r="V269" s="87">
        <v>498</v>
      </c>
      <c r="W269" s="89">
        <f>M269/N269-1</f>
        <v>0.11954148471615711</v>
      </c>
      <c r="X269" s="90">
        <f t="shared" ref="X269:Y275" si="107">M269/Q269-1</f>
        <v>0.25366748166259168</v>
      </c>
      <c r="Y269" s="90">
        <f t="shared" si="107"/>
        <v>0.18346253229974163</v>
      </c>
      <c r="Z269" s="90">
        <v>-0.21</v>
      </c>
      <c r="AA269" s="90">
        <f>M269/T269-1</f>
        <v>2.265923566878981</v>
      </c>
      <c r="AB269" s="90">
        <v>2.34</v>
      </c>
      <c r="AC269" s="27"/>
    </row>
    <row r="270" spans="2:29" s="37" customFormat="1" ht="12.95">
      <c r="B270" s="28" t="s">
        <v>15</v>
      </c>
      <c r="C270" s="21">
        <v>0.10277</v>
      </c>
      <c r="D270" s="21">
        <v>9.7516008725635067E-2</v>
      </c>
      <c r="E270" s="21">
        <v>0.1</v>
      </c>
      <c r="F270" s="21">
        <v>0.1</v>
      </c>
      <c r="G270" s="21">
        <v>0.10926</v>
      </c>
      <c r="H270" s="21">
        <v>0.10451443931352954</v>
      </c>
      <c r="I270" s="21">
        <v>0.1</v>
      </c>
      <c r="J270" s="21">
        <v>8.8800000000000004E-2</v>
      </c>
      <c r="K270" s="21">
        <v>8.1322763607416498E-2</v>
      </c>
      <c r="L270" s="21">
        <v>7.0000000000000007E-2</v>
      </c>
      <c r="M270" s="86">
        <v>15422</v>
      </c>
      <c r="N270" s="87">
        <v>14492</v>
      </c>
      <c r="O270" s="87">
        <v>14349</v>
      </c>
      <c r="P270" s="87">
        <v>14216</v>
      </c>
      <c r="Q270" s="88">
        <v>16234</v>
      </c>
      <c r="R270" s="87">
        <v>15788</v>
      </c>
      <c r="S270" s="87">
        <v>15436</v>
      </c>
      <c r="T270" s="87">
        <v>13746</v>
      </c>
      <c r="U270" s="88">
        <v>12483</v>
      </c>
      <c r="V270" s="87">
        <v>11563</v>
      </c>
      <c r="W270" s="89">
        <f t="shared" ref="W270:W275" si="108">M270/N270-1</f>
        <v>6.4173337013524678E-2</v>
      </c>
      <c r="X270" s="90">
        <f t="shared" si="107"/>
        <v>-5.0018479733891841E-2</v>
      </c>
      <c r="Y270" s="90">
        <f t="shared" si="107"/>
        <v>-8.2087661515074739E-2</v>
      </c>
      <c r="Z270" s="90">
        <v>-0.13</v>
      </c>
      <c r="AA270" s="90">
        <f t="shared" ref="AA270:AA271" si="109">M270/T270-1</f>
        <v>0.12192637858286037</v>
      </c>
      <c r="AB270" s="90">
        <v>0.24</v>
      </c>
      <c r="AC270" s="27"/>
    </row>
    <row r="271" spans="2:29" s="37" customFormat="1" ht="12.95">
      <c r="B271" s="28" t="s">
        <v>16</v>
      </c>
      <c r="C271" s="21">
        <v>7.9780000000000004E-2</v>
      </c>
      <c r="D271" s="21">
        <v>7.3043358757644478E-2</v>
      </c>
      <c r="E271" s="21">
        <v>7.0000000000000007E-2</v>
      </c>
      <c r="F271" s="21">
        <v>0.06</v>
      </c>
      <c r="G271" s="21">
        <v>7.4529999999999999E-2</v>
      </c>
      <c r="H271" s="21">
        <v>7.5206146305924426E-2</v>
      </c>
      <c r="I271" s="21">
        <v>7.0000000000000007E-2</v>
      </c>
      <c r="J271" s="21">
        <v>5.1799999999999999E-2</v>
      </c>
      <c r="K271" s="21">
        <v>4.8024012006003002E-2</v>
      </c>
      <c r="L271" s="21">
        <v>0.04</v>
      </c>
      <c r="M271" s="86">
        <v>2576</v>
      </c>
      <c r="N271" s="87">
        <v>2273</v>
      </c>
      <c r="O271" s="87">
        <v>1969</v>
      </c>
      <c r="P271" s="87">
        <v>1787</v>
      </c>
      <c r="Q271" s="88">
        <v>2292</v>
      </c>
      <c r="R271" s="87">
        <v>2350</v>
      </c>
      <c r="S271" s="87">
        <v>2161</v>
      </c>
      <c r="T271" s="87">
        <v>1689</v>
      </c>
      <c r="U271" s="88">
        <v>1562</v>
      </c>
      <c r="V271" s="87">
        <v>1491</v>
      </c>
      <c r="W271" s="89">
        <f t="shared" si="108"/>
        <v>0.13330400351957761</v>
      </c>
      <c r="X271" s="90">
        <f t="shared" si="107"/>
        <v>0.12390924956369975</v>
      </c>
      <c r="Y271" s="90">
        <f t="shared" si="107"/>
        <v>-3.2765957446808547E-2</v>
      </c>
      <c r="Z271" s="90">
        <v>-0.19</v>
      </c>
      <c r="AA271" s="90">
        <f t="shared" si="109"/>
        <v>0.52516281823564248</v>
      </c>
      <c r="AB271" s="90">
        <v>0.32</v>
      </c>
      <c r="AC271" s="27"/>
    </row>
    <row r="272" spans="2:29" s="37" customFormat="1" ht="12.95">
      <c r="B272" s="28" t="s">
        <v>17</v>
      </c>
      <c r="C272" s="21">
        <v>0.12371</v>
      </c>
      <c r="D272" s="21">
        <v>0.1415929203539823</v>
      </c>
      <c r="E272" s="21">
        <v>0.28000000000000003</v>
      </c>
      <c r="F272" s="21">
        <v>0.26</v>
      </c>
      <c r="G272" s="21">
        <v>9.7650000000000001E-2</v>
      </c>
      <c r="H272" s="21">
        <v>8.6390532544378701E-2</v>
      </c>
      <c r="I272" s="21">
        <v>0.08</v>
      </c>
      <c r="J272" s="21">
        <v>0.10359</v>
      </c>
      <c r="K272" s="21">
        <v>7.9787234042553196E-2</v>
      </c>
      <c r="L272" s="21">
        <v>7.0000000000000007E-2</v>
      </c>
      <c r="M272" s="86">
        <v>100</v>
      </c>
      <c r="N272" s="87">
        <v>116</v>
      </c>
      <c r="O272" s="87">
        <v>236</v>
      </c>
      <c r="P272" s="87">
        <v>221</v>
      </c>
      <c r="Q272" s="88">
        <v>83</v>
      </c>
      <c r="R272" s="87">
        <v>82</v>
      </c>
      <c r="S272" s="87">
        <v>70</v>
      </c>
      <c r="T272" s="87">
        <v>99</v>
      </c>
      <c r="U272" s="88">
        <v>77</v>
      </c>
      <c r="V272" s="87">
        <v>74</v>
      </c>
      <c r="W272" s="89">
        <f t="shared" si="108"/>
        <v>-0.13793103448275867</v>
      </c>
      <c r="X272" s="90">
        <f t="shared" si="107"/>
        <v>0.20481927710843384</v>
      </c>
      <c r="Y272" s="90">
        <f t="shared" si="107"/>
        <v>0.41463414634146334</v>
      </c>
      <c r="Z272" s="90">
        <v>0.65</v>
      </c>
      <c r="AA272" s="90">
        <f>M272/T272-1</f>
        <v>1.0101010101010166E-2</v>
      </c>
      <c r="AB272" s="90">
        <v>2.19</v>
      </c>
      <c r="AC272" s="27"/>
    </row>
    <row r="273" spans="2:29" s="37" customFormat="1" ht="12.95">
      <c r="B273" s="28" t="s">
        <v>18</v>
      </c>
      <c r="C273" s="21">
        <v>4.6240000000000003E-2</v>
      </c>
      <c r="D273" s="21">
        <v>5.308464849354376E-2</v>
      </c>
      <c r="E273" s="21">
        <v>0.04</v>
      </c>
      <c r="F273" s="21">
        <v>0.04</v>
      </c>
      <c r="G273" s="21">
        <v>5.5899999999999998E-2</v>
      </c>
      <c r="H273" s="21">
        <v>5.9829059829059832E-2</v>
      </c>
      <c r="I273" s="21">
        <v>7.0000000000000007E-2</v>
      </c>
      <c r="J273" s="21" t="s">
        <v>19</v>
      </c>
      <c r="K273" s="21" t="s">
        <v>19</v>
      </c>
      <c r="L273" s="21" t="s">
        <v>19</v>
      </c>
      <c r="M273" s="86">
        <v>38</v>
      </c>
      <c r="N273" s="87">
        <v>40</v>
      </c>
      <c r="O273" s="87">
        <v>31</v>
      </c>
      <c r="P273" s="87">
        <v>22</v>
      </c>
      <c r="Q273" s="88">
        <v>28</v>
      </c>
      <c r="R273" s="87">
        <v>28</v>
      </c>
      <c r="S273" s="87">
        <v>33</v>
      </c>
      <c r="T273" s="22" t="s">
        <v>19</v>
      </c>
      <c r="U273" s="22" t="s">
        <v>19</v>
      </c>
      <c r="V273" s="22" t="s">
        <v>19</v>
      </c>
      <c r="W273" s="89">
        <f t="shared" si="108"/>
        <v>-5.0000000000000044E-2</v>
      </c>
      <c r="X273" s="90">
        <f t="shared" si="107"/>
        <v>0.35714285714285721</v>
      </c>
      <c r="Y273" s="90">
        <f t="shared" si="107"/>
        <v>0.4285714285714286</v>
      </c>
      <c r="Z273" s="90">
        <v>0.54</v>
      </c>
      <c r="AA273" s="34" t="s">
        <v>19</v>
      </c>
      <c r="AB273" s="34" t="s">
        <v>19</v>
      </c>
      <c r="AC273" s="27"/>
    </row>
    <row r="274" spans="2:29" s="37" customFormat="1" ht="12.95">
      <c r="B274" s="28" t="s">
        <v>20</v>
      </c>
      <c r="C274" s="21">
        <v>9.8769999999999997E-2</v>
      </c>
      <c r="D274" s="21">
        <v>0.10756033182503771</v>
      </c>
      <c r="E274" s="21">
        <v>0.13</v>
      </c>
      <c r="F274" s="21">
        <v>0.15</v>
      </c>
      <c r="G274" s="21">
        <v>0.19450999999999999</v>
      </c>
      <c r="H274" s="21">
        <v>0.21287220270020343</v>
      </c>
      <c r="I274" s="21">
        <v>0.22</v>
      </c>
      <c r="J274" s="21" t="s">
        <v>19</v>
      </c>
      <c r="K274" s="21" t="s">
        <v>19</v>
      </c>
      <c r="L274" s="21" t="s">
        <v>19</v>
      </c>
      <c r="M274" s="86">
        <v>1301</v>
      </c>
      <c r="N274" s="87">
        <v>1186</v>
      </c>
      <c r="O274" s="87">
        <v>1194</v>
      </c>
      <c r="P274" s="87">
        <v>1197</v>
      </c>
      <c r="Q274" s="88">
        <v>1203</v>
      </c>
      <c r="R274" s="87">
        <v>1227</v>
      </c>
      <c r="S274" s="87">
        <v>1075</v>
      </c>
      <c r="T274" s="22" t="s">
        <v>19</v>
      </c>
      <c r="U274" s="22" t="s">
        <v>19</v>
      </c>
      <c r="V274" s="22" t="s">
        <v>19</v>
      </c>
      <c r="W274" s="89">
        <f t="shared" si="108"/>
        <v>9.6964586846542966E-2</v>
      </c>
      <c r="X274" s="90">
        <f t="shared" si="107"/>
        <v>8.1463009143807108E-2</v>
      </c>
      <c r="Y274" s="90">
        <f t="shared" si="107"/>
        <v>-3.3414832925835358E-2</v>
      </c>
      <c r="Z274" s="90">
        <v>-0.1</v>
      </c>
      <c r="AA274" s="34" t="s">
        <v>19</v>
      </c>
      <c r="AB274" s="34" t="s">
        <v>19</v>
      </c>
      <c r="AC274" s="27"/>
    </row>
    <row r="275" spans="2:29" s="37" customFormat="1" ht="12.95">
      <c r="B275" s="28" t="s">
        <v>21</v>
      </c>
      <c r="C275" s="21"/>
      <c r="D275" s="21"/>
      <c r="E275" s="21"/>
      <c r="F275" s="21"/>
      <c r="G275" s="21"/>
      <c r="H275" s="21"/>
      <c r="I275" s="21"/>
      <c r="J275" s="21"/>
      <c r="K275" s="21"/>
      <c r="L275" s="21"/>
      <c r="M275" s="23">
        <v>821</v>
      </c>
      <c r="N275" s="35">
        <v>791</v>
      </c>
      <c r="O275" s="35">
        <v>800</v>
      </c>
      <c r="P275" s="35">
        <v>608</v>
      </c>
      <c r="Q275" s="36">
        <v>490</v>
      </c>
      <c r="R275" s="35">
        <v>443</v>
      </c>
      <c r="S275" s="35">
        <v>469</v>
      </c>
      <c r="T275" s="35">
        <v>392</v>
      </c>
      <c r="U275" s="36">
        <v>326</v>
      </c>
      <c r="V275" s="35">
        <v>517</v>
      </c>
      <c r="W275" s="89">
        <f t="shared" si="108"/>
        <v>3.792667509481662E-2</v>
      </c>
      <c r="X275" s="90">
        <f t="shared" si="107"/>
        <v>0.67551020408163276</v>
      </c>
      <c r="Y275" s="90">
        <f t="shared" si="107"/>
        <v>0.78555304740406329</v>
      </c>
      <c r="Z275" s="90">
        <v>1.04</v>
      </c>
      <c r="AA275" s="90">
        <f t="shared" ref="AA275" si="110">M275/T275-1</f>
        <v>1.0943877551020407</v>
      </c>
      <c r="AB275" s="90">
        <v>0.55000000000000004</v>
      </c>
      <c r="AC275" s="27"/>
    </row>
    <row r="276" spans="2:29" s="37" customFormat="1" ht="12.95" thickBot="1">
      <c r="B276" s="73"/>
      <c r="C276" s="74"/>
      <c r="D276" s="74"/>
      <c r="E276" s="74"/>
      <c r="F276" s="74"/>
      <c r="G276" s="74"/>
      <c r="H276" s="74"/>
      <c r="I276" s="74"/>
      <c r="J276" s="74"/>
      <c r="K276" s="74"/>
      <c r="L276" s="74"/>
      <c r="M276" s="75"/>
      <c r="N276" s="75"/>
      <c r="O276" s="75"/>
      <c r="P276" s="75"/>
      <c r="Q276" s="76"/>
      <c r="R276" s="75"/>
      <c r="S276" s="75"/>
      <c r="T276" s="75"/>
      <c r="U276" s="76"/>
      <c r="V276" s="75"/>
      <c r="W276" s="77"/>
      <c r="X276" s="78"/>
      <c r="Y276" s="78"/>
      <c r="Z276" s="78"/>
      <c r="AA276" s="78"/>
      <c r="AB276" s="78"/>
      <c r="AC276" s="79"/>
    </row>
    <row r="277" spans="2:29" s="37" customFormat="1" ht="12.95">
      <c r="B277" s="47" t="s">
        <v>50</v>
      </c>
      <c r="C277" s="48">
        <v>0.12851000000000001</v>
      </c>
      <c r="D277" s="48">
        <v>0.11605815047497647</v>
      </c>
      <c r="E277" s="48">
        <v>0.11</v>
      </c>
      <c r="F277" s="48">
        <v>0.11</v>
      </c>
      <c r="G277" s="48">
        <v>0.10512000000000001</v>
      </c>
      <c r="H277" s="48">
        <v>9.8608799422164994E-2</v>
      </c>
      <c r="I277" s="48">
        <v>0.11</v>
      </c>
      <c r="J277" s="48">
        <v>9.6729999999999997E-2</v>
      </c>
      <c r="K277" s="48">
        <v>9.2271267797489703E-2</v>
      </c>
      <c r="L277" s="48">
        <v>0.09</v>
      </c>
      <c r="M277" s="49">
        <v>4677</v>
      </c>
      <c r="N277" s="50">
        <v>4073</v>
      </c>
      <c r="O277" s="50">
        <v>3886</v>
      </c>
      <c r="P277" s="50">
        <v>3596</v>
      </c>
      <c r="Q277" s="51">
        <v>3465</v>
      </c>
      <c r="R277" s="50">
        <v>3275</v>
      </c>
      <c r="S277" s="50">
        <v>3347</v>
      </c>
      <c r="T277" s="50">
        <v>3104</v>
      </c>
      <c r="U277" s="51">
        <v>2902</v>
      </c>
      <c r="V277" s="50">
        <v>2879</v>
      </c>
      <c r="W277" s="52">
        <f t="shared" ref="W277:W282" si="111">M277/N277-1</f>
        <v>0.14829364105082243</v>
      </c>
      <c r="X277" s="53">
        <f t="shared" ref="X277:Y285" si="112">M277/Q277-1</f>
        <v>0.34978354978354975</v>
      </c>
      <c r="Y277" s="53">
        <f t="shared" si="112"/>
        <v>0.24366412213740452</v>
      </c>
      <c r="Z277" s="53">
        <v>-0.1</v>
      </c>
      <c r="AA277" s="53">
        <f>N277/U277-1</f>
        <v>0.40351481736733286</v>
      </c>
      <c r="AB277" s="53">
        <v>0.35</v>
      </c>
      <c r="AC277" s="54"/>
    </row>
    <row r="278" spans="2:29" s="37" customFormat="1" ht="12.95">
      <c r="B278" s="28" t="s">
        <v>13</v>
      </c>
      <c r="C278" s="55">
        <v>0.24027999999999999</v>
      </c>
      <c r="D278" s="55">
        <v>0.21337579617834396</v>
      </c>
      <c r="E278" s="55">
        <v>0.22</v>
      </c>
      <c r="F278" s="55">
        <v>0.2</v>
      </c>
      <c r="G278" s="55">
        <v>0.17419000000000001</v>
      </c>
      <c r="H278" s="55">
        <v>0.13662790697674418</v>
      </c>
      <c r="I278" s="55">
        <v>0.17</v>
      </c>
      <c r="J278" s="55">
        <v>0.23255999999999999</v>
      </c>
      <c r="K278" s="55">
        <v>0.23123123123123124</v>
      </c>
      <c r="L278" s="55">
        <v>0.18</v>
      </c>
      <c r="M278" s="56">
        <v>80</v>
      </c>
      <c r="N278" s="57">
        <v>70</v>
      </c>
      <c r="O278" s="57">
        <v>86</v>
      </c>
      <c r="P278" s="57">
        <v>78</v>
      </c>
      <c r="Q278" s="58">
        <v>58</v>
      </c>
      <c r="R278" s="57">
        <v>49</v>
      </c>
      <c r="S278" s="57">
        <v>49</v>
      </c>
      <c r="T278" s="57">
        <v>73</v>
      </c>
      <c r="U278" s="58">
        <v>77</v>
      </c>
      <c r="V278" s="57">
        <v>63</v>
      </c>
      <c r="W278" s="59">
        <f t="shared" si="111"/>
        <v>0.14285714285714279</v>
      </c>
      <c r="X278" s="60">
        <f t="shared" si="112"/>
        <v>0.3793103448275863</v>
      </c>
      <c r="Y278" s="60">
        <f t="shared" si="112"/>
        <v>0.4285714285714286</v>
      </c>
      <c r="Z278" s="60">
        <v>0.17</v>
      </c>
      <c r="AA278" s="60">
        <f>M278/T278-1</f>
        <v>9.5890410958904049E-2</v>
      </c>
      <c r="AB278" s="60">
        <v>0.37</v>
      </c>
      <c r="AC278" s="27"/>
    </row>
    <row r="279" spans="2:29" s="37" customFormat="1" ht="12.95">
      <c r="B279" s="28" t="s">
        <v>14</v>
      </c>
      <c r="C279" s="61">
        <v>0.12113</v>
      </c>
      <c r="D279" s="61">
        <v>9.8657326328079387E-2</v>
      </c>
      <c r="E279" s="61">
        <v>0.11</v>
      </c>
      <c r="F279" s="61">
        <v>0.12</v>
      </c>
      <c r="G279" s="61">
        <v>0.10911999999999999</v>
      </c>
      <c r="H279" s="61">
        <v>0.11512915129151291</v>
      </c>
      <c r="I279" s="61">
        <v>0.11</v>
      </c>
      <c r="J279" s="61">
        <v>5.0040000000000001E-2</v>
      </c>
      <c r="K279" s="61">
        <v>5.389797882579403E-2</v>
      </c>
      <c r="L279" s="61">
        <v>0.05</v>
      </c>
      <c r="M279" s="62">
        <v>229</v>
      </c>
      <c r="N279" s="63">
        <v>179</v>
      </c>
      <c r="O279" s="63">
        <v>180</v>
      </c>
      <c r="P279" s="63">
        <v>180</v>
      </c>
      <c r="Q279" s="64">
        <v>154</v>
      </c>
      <c r="R279" s="63">
        <v>161</v>
      </c>
      <c r="S279" s="63">
        <v>144</v>
      </c>
      <c r="T279" s="63">
        <v>59</v>
      </c>
      <c r="U279" s="64">
        <v>56</v>
      </c>
      <c r="V279" s="63">
        <v>50</v>
      </c>
      <c r="W279" s="65">
        <f t="shared" si="111"/>
        <v>0.27932960893854752</v>
      </c>
      <c r="X279" s="66">
        <f t="shared" si="112"/>
        <v>0.48701298701298712</v>
      </c>
      <c r="Y279" s="66">
        <f t="shared" si="112"/>
        <v>0.11180124223602483</v>
      </c>
      <c r="Z279" s="66">
        <v>0.21</v>
      </c>
      <c r="AA279" s="66">
        <f>M279/T279-1</f>
        <v>2.8813559322033897</v>
      </c>
      <c r="AB279" s="66">
        <v>2.6</v>
      </c>
      <c r="AC279" s="27"/>
    </row>
    <row r="280" spans="2:29" s="37" customFormat="1" ht="12.95">
      <c r="B280" s="28" t="s">
        <v>15</v>
      </c>
      <c r="C280" s="61">
        <v>0.13535</v>
      </c>
      <c r="D280" s="61">
        <v>0.12133537989255565</v>
      </c>
      <c r="E280" s="61">
        <v>0.12</v>
      </c>
      <c r="F280" s="61">
        <v>0.12</v>
      </c>
      <c r="G280" s="61">
        <v>0.11215</v>
      </c>
      <c r="H280" s="61">
        <v>0.104043315674665</v>
      </c>
      <c r="I280" s="61">
        <v>0.11</v>
      </c>
      <c r="J280" s="61">
        <v>0.10539</v>
      </c>
      <c r="K280" s="61">
        <v>9.9540522800108111E-2</v>
      </c>
      <c r="L280" s="61">
        <v>0.1</v>
      </c>
      <c r="M280" s="62">
        <v>3890</v>
      </c>
      <c r="N280" s="63">
        <v>3368</v>
      </c>
      <c r="O280" s="63">
        <v>3194</v>
      </c>
      <c r="P280" s="63">
        <v>3002</v>
      </c>
      <c r="Q280" s="64">
        <v>2982</v>
      </c>
      <c r="R280" s="63">
        <v>2778</v>
      </c>
      <c r="S280" s="63">
        <v>2826</v>
      </c>
      <c r="T280" s="63">
        <v>2783</v>
      </c>
      <c r="U280" s="64">
        <v>2599</v>
      </c>
      <c r="V280" s="63">
        <v>2557</v>
      </c>
      <c r="W280" s="65">
        <f t="shared" si="111"/>
        <v>0.15498812351543934</v>
      </c>
      <c r="X280" s="66">
        <f t="shared" si="112"/>
        <v>0.30449362843729033</v>
      </c>
      <c r="Y280" s="66">
        <f t="shared" si="112"/>
        <v>0.21238300935925136</v>
      </c>
      <c r="Z280" s="66">
        <v>-0.15</v>
      </c>
      <c r="AA280" s="66">
        <f t="shared" ref="AA280:AA282" si="113">M280/T280-1</f>
        <v>0.39777218828602234</v>
      </c>
      <c r="AB280" s="66">
        <v>0.25</v>
      </c>
      <c r="AC280" s="27"/>
    </row>
    <row r="281" spans="2:29" s="37" customFormat="1" ht="12.95">
      <c r="B281" s="28" t="s">
        <v>16</v>
      </c>
      <c r="C281" s="61">
        <v>0.10902000000000001</v>
      </c>
      <c r="D281" s="61">
        <v>4.642857142857143E-2</v>
      </c>
      <c r="E281" s="61">
        <v>0.05</v>
      </c>
      <c r="F281" s="61">
        <v>0.05</v>
      </c>
      <c r="G281" s="61" t="s">
        <v>30</v>
      </c>
      <c r="H281" s="61">
        <v>3.1347962382445138E-2</v>
      </c>
      <c r="I281" s="61">
        <v>0.05</v>
      </c>
      <c r="J281" s="61">
        <v>7.8570000000000001E-2</v>
      </c>
      <c r="K281" s="61">
        <v>5.3435114503816793E-2</v>
      </c>
      <c r="L281" s="61" t="s">
        <v>30</v>
      </c>
      <c r="M281" s="62">
        <v>31</v>
      </c>
      <c r="N281" s="63">
        <v>15</v>
      </c>
      <c r="O281" s="63">
        <v>18</v>
      </c>
      <c r="P281" s="63">
        <v>16</v>
      </c>
      <c r="Q281" s="68" t="s">
        <v>30</v>
      </c>
      <c r="R281" s="63">
        <v>11</v>
      </c>
      <c r="S281" s="63">
        <v>17</v>
      </c>
      <c r="T281" s="63">
        <v>23</v>
      </c>
      <c r="U281" s="64">
        <v>14</v>
      </c>
      <c r="V281" s="68" t="s">
        <v>30</v>
      </c>
      <c r="W281" s="65">
        <f t="shared" si="111"/>
        <v>1.0666666666666669</v>
      </c>
      <c r="X281" s="69" t="s">
        <v>30</v>
      </c>
      <c r="Y281" s="66">
        <f t="shared" si="112"/>
        <v>0.36363636363636354</v>
      </c>
      <c r="Z281" s="66">
        <v>-0.21</v>
      </c>
      <c r="AA281" s="66">
        <f t="shared" si="113"/>
        <v>0.34782608695652173</v>
      </c>
      <c r="AB281" s="69" t="s">
        <v>30</v>
      </c>
      <c r="AC281" s="27"/>
    </row>
    <row r="282" spans="2:29" s="37" customFormat="1" ht="12.95">
      <c r="B282" s="28" t="s">
        <v>17</v>
      </c>
      <c r="C282" s="61">
        <v>1.874E-2</v>
      </c>
      <c r="D282" s="61">
        <v>1.9116264493889062E-2</v>
      </c>
      <c r="E282" s="61">
        <v>0.02</v>
      </c>
      <c r="F282" s="61">
        <v>0.02</v>
      </c>
      <c r="G282" s="61">
        <v>1.302E-2</v>
      </c>
      <c r="H282" s="61">
        <v>2.1957913998170174E-2</v>
      </c>
      <c r="I282" s="61">
        <v>0.03</v>
      </c>
      <c r="J282" s="61">
        <v>2.5049999999999999E-2</v>
      </c>
      <c r="K282" s="61">
        <v>2.6561378320172292E-2</v>
      </c>
      <c r="L282" s="61">
        <v>0.03</v>
      </c>
      <c r="M282" s="62">
        <v>63</v>
      </c>
      <c r="N282" s="63">
        <v>64</v>
      </c>
      <c r="O282" s="63">
        <v>66</v>
      </c>
      <c r="P282" s="63">
        <v>63</v>
      </c>
      <c r="Q282" s="64">
        <v>40</v>
      </c>
      <c r="R282" s="63">
        <v>75</v>
      </c>
      <c r="S282" s="63">
        <v>79</v>
      </c>
      <c r="T282" s="63">
        <v>73</v>
      </c>
      <c r="U282" s="64">
        <v>74</v>
      </c>
      <c r="V282" s="63">
        <v>86</v>
      </c>
      <c r="W282" s="65">
        <f t="shared" si="111"/>
        <v>-1.5625E-2</v>
      </c>
      <c r="X282" s="66">
        <f t="shared" si="112"/>
        <v>0.57499999999999996</v>
      </c>
      <c r="Y282" s="66">
        <f t="shared" si="112"/>
        <v>-0.14666666666666661</v>
      </c>
      <c r="Z282" s="66">
        <v>0.68</v>
      </c>
      <c r="AA282" s="66">
        <f t="shared" si="113"/>
        <v>-0.13698630136986301</v>
      </c>
      <c r="AB282" s="66">
        <v>-0.23</v>
      </c>
      <c r="AC282" s="67"/>
    </row>
    <row r="283" spans="2:29" s="37" customFormat="1" ht="12.95">
      <c r="B283" s="28" t="s">
        <v>18</v>
      </c>
      <c r="C283" s="69" t="s">
        <v>30</v>
      </c>
      <c r="D283" s="68" t="s">
        <v>30</v>
      </c>
      <c r="E283" s="61" t="s">
        <v>30</v>
      </c>
      <c r="F283" s="61" t="s">
        <v>30</v>
      </c>
      <c r="G283" s="61" t="s">
        <v>30</v>
      </c>
      <c r="H283" s="68" t="s">
        <v>30</v>
      </c>
      <c r="I283" s="61" t="s">
        <v>30</v>
      </c>
      <c r="J283" s="61" t="s">
        <v>19</v>
      </c>
      <c r="K283" s="61" t="s">
        <v>19</v>
      </c>
      <c r="L283" s="61" t="s">
        <v>19</v>
      </c>
      <c r="M283" s="97" t="s">
        <v>30</v>
      </c>
      <c r="N283" s="68" t="s">
        <v>30</v>
      </c>
      <c r="O283" s="68" t="s">
        <v>30</v>
      </c>
      <c r="P283" s="68" t="s">
        <v>30</v>
      </c>
      <c r="Q283" s="68" t="s">
        <v>30</v>
      </c>
      <c r="R283" s="68" t="s">
        <v>30</v>
      </c>
      <c r="S283" s="68" t="s">
        <v>30</v>
      </c>
      <c r="T283" s="68" t="s">
        <v>19</v>
      </c>
      <c r="U283" s="68" t="s">
        <v>19</v>
      </c>
      <c r="V283" s="68" t="s">
        <v>19</v>
      </c>
      <c r="W283" s="97" t="s">
        <v>30</v>
      </c>
      <c r="X283" s="69" t="s">
        <v>30</v>
      </c>
      <c r="Y283" s="68" t="e">
        <f t="shared" si="112"/>
        <v>#VALUE!</v>
      </c>
      <c r="Z283" s="69">
        <v>0</v>
      </c>
      <c r="AA283" s="68" t="s">
        <v>19</v>
      </c>
      <c r="AB283" s="69" t="s">
        <v>19</v>
      </c>
      <c r="AC283" s="27"/>
    </row>
    <row r="284" spans="2:29" s="37" customFormat="1" ht="12.95">
      <c r="B284" s="28" t="s">
        <v>20</v>
      </c>
      <c r="C284" s="61">
        <v>0.10983999999999999</v>
      </c>
      <c r="D284" s="61">
        <v>0.13121845710165825</v>
      </c>
      <c r="E284" s="61">
        <v>0.16</v>
      </c>
      <c r="F284" s="61">
        <v>0.16</v>
      </c>
      <c r="G284" s="61">
        <v>0.18886</v>
      </c>
      <c r="H284" s="61">
        <v>0.17955112219451372</v>
      </c>
      <c r="I284" s="61">
        <v>0.25</v>
      </c>
      <c r="J284" s="61" t="s">
        <v>19</v>
      </c>
      <c r="K284" s="61" t="s">
        <v>19</v>
      </c>
      <c r="L284" s="61" t="s">
        <v>19</v>
      </c>
      <c r="M284" s="62">
        <v>196</v>
      </c>
      <c r="N284" s="63">
        <v>193</v>
      </c>
      <c r="O284" s="63">
        <v>200</v>
      </c>
      <c r="P284" s="63">
        <v>169</v>
      </c>
      <c r="Q284" s="64">
        <v>179</v>
      </c>
      <c r="R284" s="63">
        <v>153</v>
      </c>
      <c r="S284" s="63">
        <v>176</v>
      </c>
      <c r="T284" s="68" t="s">
        <v>19</v>
      </c>
      <c r="U284" s="68" t="s">
        <v>19</v>
      </c>
      <c r="V284" s="68" t="s">
        <v>19</v>
      </c>
      <c r="W284" s="65">
        <f t="shared" ref="W284" si="114">M284/N284-1</f>
        <v>1.5544041450777257E-2</v>
      </c>
      <c r="X284" s="66">
        <f t="shared" si="112"/>
        <v>9.4972067039106101E-2</v>
      </c>
      <c r="Y284" s="66">
        <f t="shared" si="112"/>
        <v>0.26143790849673199</v>
      </c>
      <c r="Z284" s="66">
        <v>0.05</v>
      </c>
      <c r="AA284" s="68" t="s">
        <v>19</v>
      </c>
      <c r="AB284" s="69" t="s">
        <v>19</v>
      </c>
      <c r="AC284" s="27"/>
    </row>
    <row r="285" spans="2:29" s="37" customFormat="1" ht="12.95">
      <c r="B285" s="28" t="s">
        <v>21</v>
      </c>
      <c r="C285" s="61"/>
      <c r="D285" s="61"/>
      <c r="E285" s="61"/>
      <c r="F285" s="61"/>
      <c r="G285" s="61"/>
      <c r="H285" s="61"/>
      <c r="I285" s="61"/>
      <c r="J285" s="61"/>
      <c r="K285" s="61"/>
      <c r="L285" s="61"/>
      <c r="M285" s="62">
        <v>183</v>
      </c>
      <c r="N285" s="99" t="s">
        <v>30</v>
      </c>
      <c r="O285" s="99" t="s">
        <v>30</v>
      </c>
      <c r="P285" s="99" t="s">
        <v>30</v>
      </c>
      <c r="Q285" s="72">
        <v>45</v>
      </c>
      <c r="R285" s="68" t="s">
        <v>30</v>
      </c>
      <c r="S285" s="99" t="s">
        <v>30</v>
      </c>
      <c r="T285" s="72">
        <v>59</v>
      </c>
      <c r="U285" s="72">
        <v>53</v>
      </c>
      <c r="V285" s="99" t="s">
        <v>30</v>
      </c>
      <c r="W285" s="97" t="s">
        <v>30</v>
      </c>
      <c r="X285" s="100">
        <f t="shared" si="112"/>
        <v>3.0666666666666664</v>
      </c>
      <c r="Y285" s="68" t="e">
        <f t="shared" si="112"/>
        <v>#VALUE!</v>
      </c>
      <c r="Z285" s="69">
        <v>0.69</v>
      </c>
      <c r="AA285" s="100">
        <f t="shared" ref="AA285" si="115">M285/T285-1</f>
        <v>2.1016949152542375</v>
      </c>
      <c r="AB285" s="69" t="s">
        <v>30</v>
      </c>
      <c r="AC285" s="27"/>
    </row>
    <row r="286" spans="2:29" s="37" customFormat="1" ht="12.95" thickBot="1">
      <c r="B286" s="73"/>
      <c r="C286" s="74"/>
      <c r="D286" s="74"/>
      <c r="E286" s="74"/>
      <c r="F286" s="74"/>
      <c r="G286" s="74"/>
      <c r="H286" s="74"/>
      <c r="I286" s="74"/>
      <c r="J286" s="74"/>
      <c r="K286" s="74"/>
      <c r="L286" s="74"/>
      <c r="M286" s="75"/>
      <c r="N286" s="75"/>
      <c r="O286" s="75"/>
      <c r="P286" s="75"/>
      <c r="Q286" s="76"/>
      <c r="R286" s="75"/>
      <c r="S286" s="75"/>
      <c r="T286" s="75"/>
      <c r="U286" s="76"/>
      <c r="V286" s="75"/>
      <c r="W286" s="77"/>
      <c r="X286" s="78"/>
      <c r="Y286" s="78"/>
      <c r="Z286" s="78"/>
      <c r="AA286" s="78"/>
      <c r="AB286" s="78"/>
      <c r="AC286" s="79"/>
    </row>
    <row r="287" spans="2:29" s="37" customFormat="1" ht="12.95">
      <c r="B287" s="47" t="s">
        <v>51</v>
      </c>
      <c r="C287" s="48">
        <v>0.11151</v>
      </c>
      <c r="D287" s="48">
        <v>0.10201394580215233</v>
      </c>
      <c r="E287" s="48">
        <v>0.09</v>
      </c>
      <c r="F287" s="48">
        <v>0.09</v>
      </c>
      <c r="G287" s="48">
        <v>0.10768999999999999</v>
      </c>
      <c r="H287" s="48">
        <v>0.10358212733639931</v>
      </c>
      <c r="I287" s="48">
        <v>0.1</v>
      </c>
      <c r="J287" s="48">
        <v>8.0420000000000005E-2</v>
      </c>
      <c r="K287" s="48">
        <v>8.3181194079394061E-2</v>
      </c>
      <c r="L287" s="48">
        <v>7.0000000000000007E-2</v>
      </c>
      <c r="M287" s="49">
        <v>9862</v>
      </c>
      <c r="N287" s="50">
        <v>8934</v>
      </c>
      <c r="O287" s="50">
        <v>7991</v>
      </c>
      <c r="P287" s="50">
        <v>8072</v>
      </c>
      <c r="Q287" s="51">
        <v>8407</v>
      </c>
      <c r="R287" s="50">
        <v>7952</v>
      </c>
      <c r="S287" s="50">
        <v>7630</v>
      </c>
      <c r="T287" s="50">
        <v>5628</v>
      </c>
      <c r="U287" s="51">
        <v>5782</v>
      </c>
      <c r="V287" s="50">
        <v>5110</v>
      </c>
      <c r="W287" s="52">
        <f>M287/N287-1</f>
        <v>0.10387284531005148</v>
      </c>
      <c r="X287" s="53">
        <f t="shared" ref="X287:Y295" si="116">M287/Q287-1</f>
        <v>0.17307006066373254</v>
      </c>
      <c r="Y287" s="53">
        <f t="shared" si="116"/>
        <v>0.12349094567404428</v>
      </c>
      <c r="Z287" s="53">
        <v>-0.1</v>
      </c>
      <c r="AA287" s="53">
        <f>N287/U287-1</f>
        <v>0.54514008993427887</v>
      </c>
      <c r="AB287" s="53">
        <v>0.56000000000000005</v>
      </c>
      <c r="AC287" s="54"/>
    </row>
    <row r="288" spans="2:29" s="37" customFormat="1" ht="12.95">
      <c r="B288" s="28" t="s">
        <v>13</v>
      </c>
      <c r="C288" s="80">
        <v>0.30280000000000001</v>
      </c>
      <c r="D288" s="80">
        <v>0.26292725679228746</v>
      </c>
      <c r="E288" s="80">
        <v>0.24</v>
      </c>
      <c r="F288" s="80">
        <v>0.23</v>
      </c>
      <c r="G288" s="80">
        <v>0.26369999999999999</v>
      </c>
      <c r="H288" s="80">
        <v>0.23977213878819265</v>
      </c>
      <c r="I288" s="80">
        <v>0.21</v>
      </c>
      <c r="J288" s="80">
        <v>0.22556000000000001</v>
      </c>
      <c r="K288" s="80">
        <v>0.21385742838107927</v>
      </c>
      <c r="L288" s="80">
        <v>0.22</v>
      </c>
      <c r="M288" s="81">
        <v>881</v>
      </c>
      <c r="N288" s="82">
        <v>780</v>
      </c>
      <c r="O288" s="82">
        <v>678</v>
      </c>
      <c r="P288" s="82">
        <v>601</v>
      </c>
      <c r="Q288" s="83">
        <v>598</v>
      </c>
      <c r="R288" s="82">
        <v>546</v>
      </c>
      <c r="S288" s="82">
        <v>452</v>
      </c>
      <c r="T288" s="82">
        <v>369</v>
      </c>
      <c r="U288" s="83">
        <v>334</v>
      </c>
      <c r="V288" s="82">
        <v>320</v>
      </c>
      <c r="W288" s="84">
        <f>M288/N288-1</f>
        <v>0.12948717948717947</v>
      </c>
      <c r="X288" s="85">
        <f t="shared" si="116"/>
        <v>0.47324414715719065</v>
      </c>
      <c r="Y288" s="85">
        <f t="shared" si="116"/>
        <v>0.4285714285714286</v>
      </c>
      <c r="Z288" s="85">
        <v>0.17</v>
      </c>
      <c r="AA288" s="85">
        <f>M288/T288-1</f>
        <v>1.3875338753387534</v>
      </c>
      <c r="AB288" s="85">
        <v>1.1200000000000001</v>
      </c>
      <c r="AC288" s="27"/>
    </row>
    <row r="289" spans="2:29" s="37" customFormat="1" ht="12.95">
      <c r="B289" s="28" t="s">
        <v>14</v>
      </c>
      <c r="C289" s="21">
        <v>8.5239999999999996E-2</v>
      </c>
      <c r="D289" s="21">
        <v>7.7168533472258397E-2</v>
      </c>
      <c r="E289" s="21">
        <v>0.06</v>
      </c>
      <c r="F289" s="21">
        <v>0.06</v>
      </c>
      <c r="G289" s="21">
        <v>8.3140000000000006E-2</v>
      </c>
      <c r="H289" s="21">
        <v>8.4388185654008435E-2</v>
      </c>
      <c r="I289" s="21">
        <v>0.08</v>
      </c>
      <c r="J289" s="21">
        <v>4.317E-2</v>
      </c>
      <c r="K289" s="21">
        <v>4.4037254504960516E-2</v>
      </c>
      <c r="L289" s="21">
        <v>0.04</v>
      </c>
      <c r="M289" s="86">
        <v>1496</v>
      </c>
      <c r="N289" s="87">
        <v>1290</v>
      </c>
      <c r="O289" s="87">
        <v>946</v>
      </c>
      <c r="P289" s="87">
        <v>926</v>
      </c>
      <c r="Q289" s="88">
        <v>1177</v>
      </c>
      <c r="R289" s="87">
        <v>1151</v>
      </c>
      <c r="S289" s="87">
        <v>1021</v>
      </c>
      <c r="T289" s="87">
        <v>455</v>
      </c>
      <c r="U289" s="88">
        <v>446</v>
      </c>
      <c r="V289" s="87">
        <v>339</v>
      </c>
      <c r="W289" s="89">
        <f>M289/N289-1</f>
        <v>0.15968992248062008</v>
      </c>
      <c r="X289" s="90">
        <f t="shared" si="116"/>
        <v>0.27102803738317749</v>
      </c>
      <c r="Y289" s="90">
        <f t="shared" si="116"/>
        <v>0.12076455256298879</v>
      </c>
      <c r="Z289" s="90">
        <v>0.21</v>
      </c>
      <c r="AA289" s="90">
        <f>M289/T289-1</f>
        <v>2.2879120879120878</v>
      </c>
      <c r="AB289" s="90">
        <v>1.79</v>
      </c>
      <c r="AC289" s="27"/>
    </row>
    <row r="290" spans="2:29" s="37" customFormat="1" ht="12.95">
      <c r="B290" s="28" t="s">
        <v>15</v>
      </c>
      <c r="C290" s="21">
        <v>0.10997999999999999</v>
      </c>
      <c r="D290" s="21">
        <v>0.10090461897615474</v>
      </c>
      <c r="E290" s="21">
        <v>0.1</v>
      </c>
      <c r="F290" s="21">
        <v>0.1</v>
      </c>
      <c r="G290" s="21">
        <v>0.11126</v>
      </c>
      <c r="H290" s="21">
        <v>0.10686215549242031</v>
      </c>
      <c r="I290" s="21">
        <v>0.11</v>
      </c>
      <c r="J290" s="21">
        <v>9.0179999999999996E-2</v>
      </c>
      <c r="K290" s="21">
        <v>9.3125968099803239E-2</v>
      </c>
      <c r="L290" s="21">
        <v>0.08</v>
      </c>
      <c r="M290" s="86">
        <v>6250</v>
      </c>
      <c r="N290" s="87">
        <v>5681</v>
      </c>
      <c r="O290" s="87">
        <v>5396</v>
      </c>
      <c r="P290" s="87">
        <v>5563</v>
      </c>
      <c r="Q290" s="88">
        <v>5820</v>
      </c>
      <c r="R290" s="87">
        <v>5538</v>
      </c>
      <c r="S290" s="87">
        <v>5482</v>
      </c>
      <c r="T290" s="87">
        <v>4420</v>
      </c>
      <c r="U290" s="88">
        <v>4551</v>
      </c>
      <c r="V290" s="87">
        <v>3987</v>
      </c>
      <c r="W290" s="89">
        <f t="shared" ref="W290:W291" si="117">M290/N290-1</f>
        <v>0.10015842281288512</v>
      </c>
      <c r="X290" s="90">
        <f t="shared" si="116"/>
        <v>7.3883161512027451E-2</v>
      </c>
      <c r="Y290" s="90">
        <f t="shared" si="116"/>
        <v>2.5821596244131495E-2</v>
      </c>
      <c r="Z290" s="90">
        <v>-0.15</v>
      </c>
      <c r="AA290" s="90">
        <f t="shared" ref="AA290:AA292" si="118">M290/T290-1</f>
        <v>0.41402714932126705</v>
      </c>
      <c r="AB290" s="90">
        <v>0.35</v>
      </c>
      <c r="AC290" s="27"/>
    </row>
    <row r="291" spans="2:29" s="37" customFormat="1" ht="12.95">
      <c r="B291" s="28" t="s">
        <v>16</v>
      </c>
      <c r="C291" s="21">
        <v>8.2659999999999997E-2</v>
      </c>
      <c r="D291" s="21">
        <v>7.2130503144654093E-2</v>
      </c>
      <c r="E291" s="21">
        <v>0.05</v>
      </c>
      <c r="F291" s="21">
        <v>0.05</v>
      </c>
      <c r="G291" s="21">
        <v>5.3960000000000001E-2</v>
      </c>
      <c r="H291" s="21">
        <v>4.7153780798640611E-2</v>
      </c>
      <c r="I291" s="21">
        <v>0.04</v>
      </c>
      <c r="J291" s="21">
        <v>4.0259999999999997E-2</v>
      </c>
      <c r="K291" s="21">
        <v>4.583333333333333E-2</v>
      </c>
      <c r="L291" s="21">
        <v>0.04</v>
      </c>
      <c r="M291" s="86">
        <v>499</v>
      </c>
      <c r="N291" s="87">
        <v>434</v>
      </c>
      <c r="O291" s="87">
        <v>295</v>
      </c>
      <c r="P291" s="87">
        <v>275</v>
      </c>
      <c r="Q291" s="88">
        <v>269</v>
      </c>
      <c r="R291" s="87">
        <v>242</v>
      </c>
      <c r="S291" s="87">
        <v>219</v>
      </c>
      <c r="T291" s="87">
        <v>180</v>
      </c>
      <c r="U291" s="88">
        <v>207</v>
      </c>
      <c r="V291" s="87">
        <v>191</v>
      </c>
      <c r="W291" s="89">
        <f t="shared" si="117"/>
        <v>0.14976958525345618</v>
      </c>
      <c r="X291" s="90">
        <f t="shared" si="116"/>
        <v>0.85501858736059488</v>
      </c>
      <c r="Y291" s="90">
        <f t="shared" si="116"/>
        <v>0.79338842975206614</v>
      </c>
      <c r="Z291" s="90">
        <v>-0.21</v>
      </c>
      <c r="AA291" s="90">
        <f t="shared" si="118"/>
        <v>1.7722222222222221</v>
      </c>
      <c r="AB291" s="90">
        <v>0.54</v>
      </c>
      <c r="AC291" s="27"/>
    </row>
    <row r="292" spans="2:29" s="37" customFormat="1" ht="12.95">
      <c r="B292" s="28" t="s">
        <v>17</v>
      </c>
      <c r="C292" s="21">
        <v>1.67E-2</v>
      </c>
      <c r="D292" s="21">
        <v>3.875968992248062E-2</v>
      </c>
      <c r="E292" s="21">
        <v>0.04</v>
      </c>
      <c r="F292" s="21">
        <v>0.06</v>
      </c>
      <c r="G292" s="21">
        <v>2.6100000000000002E-2</v>
      </c>
      <c r="H292" s="21">
        <v>1.6949152542372881E-2</v>
      </c>
      <c r="I292" s="21">
        <v>0.02</v>
      </c>
      <c r="J292" s="21">
        <v>2.545E-2</v>
      </c>
      <c r="K292" s="21">
        <v>3.8177339901477834E-2</v>
      </c>
      <c r="L292" s="21">
        <v>0.04</v>
      </c>
      <c r="M292" s="86">
        <v>17</v>
      </c>
      <c r="N292" s="87">
        <v>38</v>
      </c>
      <c r="O292" s="87">
        <v>41</v>
      </c>
      <c r="P292" s="87">
        <v>63</v>
      </c>
      <c r="Q292" s="88">
        <v>25</v>
      </c>
      <c r="R292" s="87">
        <v>19</v>
      </c>
      <c r="S292" s="87">
        <v>21</v>
      </c>
      <c r="T292" s="87">
        <v>21</v>
      </c>
      <c r="U292" s="88">
        <v>31</v>
      </c>
      <c r="V292" s="87">
        <v>31</v>
      </c>
      <c r="W292" s="89">
        <f>M292/N292-1</f>
        <v>-0.55263157894736836</v>
      </c>
      <c r="X292" s="90">
        <f t="shared" si="116"/>
        <v>-0.31999999999999995</v>
      </c>
      <c r="Y292" s="90">
        <f t="shared" si="116"/>
        <v>1</v>
      </c>
      <c r="Z292" s="90">
        <v>0.68</v>
      </c>
      <c r="AA292" s="90">
        <f t="shared" si="118"/>
        <v>-0.19047619047619047</v>
      </c>
      <c r="AB292" s="90">
        <v>0.32</v>
      </c>
      <c r="AC292" s="27"/>
    </row>
    <row r="293" spans="2:29" s="37" customFormat="1" ht="12.95">
      <c r="B293" s="28" t="s">
        <v>18</v>
      </c>
      <c r="C293" s="21">
        <v>6.1219999999999997E-2</v>
      </c>
      <c r="D293" s="21">
        <v>7.9710144927536225E-2</v>
      </c>
      <c r="E293" s="21">
        <v>0.06</v>
      </c>
      <c r="F293" s="21" t="s">
        <v>30</v>
      </c>
      <c r="G293" s="21" t="s">
        <v>30</v>
      </c>
      <c r="H293" s="22" t="s">
        <v>30</v>
      </c>
      <c r="I293" s="21" t="s">
        <v>30</v>
      </c>
      <c r="J293" s="21" t="s">
        <v>19</v>
      </c>
      <c r="K293" s="21" t="s">
        <v>19</v>
      </c>
      <c r="L293" s="21" t="s">
        <v>19</v>
      </c>
      <c r="M293" s="86">
        <v>10</v>
      </c>
      <c r="N293" s="88">
        <v>13</v>
      </c>
      <c r="O293" s="88">
        <v>12</v>
      </c>
      <c r="P293" s="22" t="s">
        <v>30</v>
      </c>
      <c r="Q293" s="22" t="s">
        <v>30</v>
      </c>
      <c r="R293" s="22" t="s">
        <v>30</v>
      </c>
      <c r="S293" s="22" t="s">
        <v>30</v>
      </c>
      <c r="T293" s="22" t="s">
        <v>19</v>
      </c>
      <c r="U293" s="22" t="s">
        <v>19</v>
      </c>
      <c r="V293" s="22" t="s">
        <v>19</v>
      </c>
      <c r="W293" s="89">
        <f t="shared" ref="W293" si="119">M293/N293-1</f>
        <v>-0.23076923076923073</v>
      </c>
      <c r="X293" s="29" t="s">
        <v>30</v>
      </c>
      <c r="Y293" s="29" t="e">
        <f t="shared" si="116"/>
        <v>#VALUE!</v>
      </c>
      <c r="Z293" s="29">
        <v>0</v>
      </c>
      <c r="AA293" s="34" t="s">
        <v>19</v>
      </c>
      <c r="AB293" s="34" t="s">
        <v>19</v>
      </c>
      <c r="AC293" s="27"/>
    </row>
    <row r="294" spans="2:29" s="37" customFormat="1" ht="12.95">
      <c r="B294" s="28" t="s">
        <v>20</v>
      </c>
      <c r="C294" s="21">
        <v>0.12942999999999999</v>
      </c>
      <c r="D294" s="21">
        <v>0.12300762300762301</v>
      </c>
      <c r="E294" s="21">
        <v>0.12</v>
      </c>
      <c r="F294" s="21">
        <v>0.13</v>
      </c>
      <c r="G294" s="21">
        <v>0.15043000000000001</v>
      </c>
      <c r="H294" s="21">
        <v>0.13946044810242342</v>
      </c>
      <c r="I294" s="21">
        <v>0.14000000000000001</v>
      </c>
      <c r="J294" s="21" t="s">
        <v>19</v>
      </c>
      <c r="K294" s="21" t="s">
        <v>19</v>
      </c>
      <c r="L294" s="21" t="s">
        <v>19</v>
      </c>
      <c r="M294" s="86">
        <v>453</v>
      </c>
      <c r="N294" s="87">
        <v>415</v>
      </c>
      <c r="O294" s="87">
        <v>384</v>
      </c>
      <c r="P294" s="87">
        <v>404</v>
      </c>
      <c r="Q294" s="88">
        <v>390</v>
      </c>
      <c r="R294" s="87">
        <v>320</v>
      </c>
      <c r="S294" s="87">
        <v>337</v>
      </c>
      <c r="T294" s="22" t="s">
        <v>19</v>
      </c>
      <c r="U294" s="22" t="s">
        <v>19</v>
      </c>
      <c r="V294" s="22" t="s">
        <v>19</v>
      </c>
      <c r="W294" s="89">
        <f>M294/N294-1</f>
        <v>9.1566265060240903E-2</v>
      </c>
      <c r="X294" s="90">
        <f t="shared" si="116"/>
        <v>0.16153846153846163</v>
      </c>
      <c r="Y294" s="90">
        <f t="shared" si="116"/>
        <v>0.296875</v>
      </c>
      <c r="Z294" s="90">
        <v>0.05</v>
      </c>
      <c r="AA294" s="34" t="s">
        <v>19</v>
      </c>
      <c r="AB294" s="34" t="s">
        <v>19</v>
      </c>
      <c r="AC294" s="27"/>
    </row>
    <row r="295" spans="2:29" s="37" customFormat="1" ht="12.95">
      <c r="B295" s="28" t="s">
        <v>21</v>
      </c>
      <c r="C295" s="21"/>
      <c r="D295" s="21"/>
      <c r="E295" s="21"/>
      <c r="F295" s="21"/>
      <c r="G295" s="21"/>
      <c r="H295" s="21"/>
      <c r="I295" s="21"/>
      <c r="J295" s="21"/>
      <c r="K295" s="21"/>
      <c r="L295" s="21"/>
      <c r="M295" s="23">
        <v>256</v>
      </c>
      <c r="N295" s="36">
        <v>283</v>
      </c>
      <c r="O295" s="36">
        <v>239</v>
      </c>
      <c r="P295" s="96" t="s">
        <v>30</v>
      </c>
      <c r="Q295" s="36">
        <v>121</v>
      </c>
      <c r="R295" s="22" t="s">
        <v>30</v>
      </c>
      <c r="S295" s="96" t="s">
        <v>30</v>
      </c>
      <c r="T295" s="36">
        <v>76</v>
      </c>
      <c r="U295" s="36">
        <v>98</v>
      </c>
      <c r="V295" s="35">
        <v>150</v>
      </c>
      <c r="W295" s="89">
        <f t="shared" ref="W295" si="120">M295/N295-1</f>
        <v>-9.540636042402828E-2</v>
      </c>
      <c r="X295" s="93">
        <f>M295/Q295-1</f>
        <v>1.115702479338843</v>
      </c>
      <c r="Y295" s="29" t="e">
        <f t="shared" si="116"/>
        <v>#VALUE!</v>
      </c>
      <c r="Z295" s="29">
        <v>0.69</v>
      </c>
      <c r="AA295" s="93">
        <f>M295/T295-1</f>
        <v>2.3684210526315788</v>
      </c>
      <c r="AB295" s="90">
        <v>0.59</v>
      </c>
      <c r="AC295" s="27"/>
    </row>
    <row r="296" spans="2:29" s="37" customFormat="1" ht="12.95" thickBot="1">
      <c r="B296" s="73"/>
      <c r="C296" s="74"/>
      <c r="D296" s="74"/>
      <c r="E296" s="74"/>
      <c r="F296" s="74"/>
      <c r="G296" s="74"/>
      <c r="H296" s="74"/>
      <c r="I296" s="74"/>
      <c r="J296" s="74"/>
      <c r="K296" s="74"/>
      <c r="L296" s="74"/>
      <c r="M296" s="75"/>
      <c r="N296" s="75"/>
      <c r="O296" s="75"/>
      <c r="P296" s="75"/>
      <c r="Q296" s="76"/>
      <c r="R296" s="75"/>
      <c r="S296" s="75"/>
      <c r="T296" s="75"/>
      <c r="U296" s="76"/>
      <c r="V296" s="75"/>
      <c r="W296" s="77"/>
      <c r="X296" s="78"/>
      <c r="Y296" s="78"/>
      <c r="Z296" s="78"/>
      <c r="AA296" s="78"/>
      <c r="AB296" s="78"/>
      <c r="AC296" s="79"/>
    </row>
    <row r="297" spans="2:29" s="37" customFormat="1" ht="12.95">
      <c r="B297" s="47" t="s">
        <v>52</v>
      </c>
      <c r="C297" s="48">
        <v>0.15914</v>
      </c>
      <c r="D297" s="48">
        <v>0.1528426491471197</v>
      </c>
      <c r="E297" s="48">
        <v>0.14000000000000001</v>
      </c>
      <c r="F297" s="48">
        <v>0.14000000000000001</v>
      </c>
      <c r="G297" s="48">
        <v>0.17679</v>
      </c>
      <c r="H297" s="48">
        <v>0.17879011924396671</v>
      </c>
      <c r="I297" s="48">
        <v>0.18</v>
      </c>
      <c r="J297" s="48">
        <v>0.13833999999999999</v>
      </c>
      <c r="K297" s="48">
        <v>0.13110652724450617</v>
      </c>
      <c r="L297" s="48">
        <v>0.12</v>
      </c>
      <c r="M297" s="49">
        <v>23538</v>
      </c>
      <c r="N297" s="50">
        <v>22087</v>
      </c>
      <c r="O297" s="50">
        <v>18506</v>
      </c>
      <c r="P297" s="50">
        <v>16834</v>
      </c>
      <c r="Q297" s="51">
        <v>21026</v>
      </c>
      <c r="R297" s="50">
        <v>20505</v>
      </c>
      <c r="S297" s="50">
        <v>20668</v>
      </c>
      <c r="T297" s="50">
        <v>14671</v>
      </c>
      <c r="U297" s="51">
        <v>13644</v>
      </c>
      <c r="V297" s="50">
        <v>12240</v>
      </c>
      <c r="W297" s="52">
        <f>N297/O297-1</f>
        <v>0.19350480925105362</v>
      </c>
      <c r="X297" s="53">
        <f>M297/Q297-1</f>
        <v>0.11947113098069062</v>
      </c>
      <c r="Y297" s="53">
        <f>N297/R297-1</f>
        <v>7.7151914167276292E-2</v>
      </c>
      <c r="Z297" s="53">
        <v>-0.12</v>
      </c>
      <c r="AA297" s="53">
        <f>M297/T297-1</f>
        <v>0.60438961216004361</v>
      </c>
      <c r="AB297" s="53">
        <v>0.51</v>
      </c>
      <c r="AC297" s="54"/>
    </row>
    <row r="298" spans="2:29" s="37" customFormat="1" ht="12.95">
      <c r="B298" s="28" t="s">
        <v>13</v>
      </c>
      <c r="C298" s="55">
        <v>0.37059999999999998</v>
      </c>
      <c r="D298" s="55">
        <v>0.34744960086591803</v>
      </c>
      <c r="E298" s="55">
        <v>0.31</v>
      </c>
      <c r="F298" s="55">
        <v>0.28999999999999998</v>
      </c>
      <c r="G298" s="55">
        <v>0.34641</v>
      </c>
      <c r="H298" s="55">
        <v>0.35869412918593246</v>
      </c>
      <c r="I298" s="55">
        <v>0.38</v>
      </c>
      <c r="J298" s="55">
        <v>0.38886999999999999</v>
      </c>
      <c r="K298" s="55">
        <v>0.38233438485804416</v>
      </c>
      <c r="L298" s="55">
        <v>0.35</v>
      </c>
      <c r="M298" s="56">
        <v>3398</v>
      </c>
      <c r="N298" s="57">
        <v>3129</v>
      </c>
      <c r="O298" s="57">
        <v>2711</v>
      </c>
      <c r="P298" s="57">
        <v>2424</v>
      </c>
      <c r="Q298" s="58">
        <v>2805</v>
      </c>
      <c r="R298" s="57">
        <v>2837</v>
      </c>
      <c r="S298" s="57">
        <v>2843</v>
      </c>
      <c r="T298" s="57">
        <v>2574</v>
      </c>
      <c r="U298" s="58">
        <v>2487</v>
      </c>
      <c r="V298" s="57">
        <v>2159</v>
      </c>
      <c r="W298" s="59">
        <f>M298/N298-1</f>
        <v>8.5969958453179895E-2</v>
      </c>
      <c r="X298" s="60">
        <f>M298/Q298-1</f>
        <v>0.21140819964349378</v>
      </c>
      <c r="Y298" s="60">
        <f>N298/R298-1</f>
        <v>0.10292562566090946</v>
      </c>
      <c r="Z298" s="60">
        <v>-0.3</v>
      </c>
      <c r="AA298" s="60">
        <f>M298/T298-1</f>
        <v>0.32012432012432002</v>
      </c>
      <c r="AB298" s="60">
        <v>0.26</v>
      </c>
      <c r="AC298" s="27"/>
    </row>
    <row r="299" spans="2:29" s="37" customFormat="1" ht="12.95">
      <c r="B299" s="28" t="s">
        <v>14</v>
      </c>
      <c r="C299" s="61">
        <v>0.13772000000000001</v>
      </c>
      <c r="D299" s="61">
        <v>0.12962926886287038</v>
      </c>
      <c r="E299" s="61">
        <v>0.12</v>
      </c>
      <c r="F299" s="61">
        <v>0.12</v>
      </c>
      <c r="G299" s="61">
        <v>0.16075999999999999</v>
      </c>
      <c r="H299" s="61">
        <v>0.16013729977116706</v>
      </c>
      <c r="I299" s="61">
        <v>0.17</v>
      </c>
      <c r="J299" s="61">
        <v>9.8769999999999997E-2</v>
      </c>
      <c r="K299" s="61">
        <v>9.4418232486273207E-2</v>
      </c>
      <c r="L299" s="61">
        <v>0.08</v>
      </c>
      <c r="M299" s="62">
        <v>9099</v>
      </c>
      <c r="N299" s="63">
        <v>8248</v>
      </c>
      <c r="O299" s="63">
        <v>6810</v>
      </c>
      <c r="P299" s="63">
        <v>5986</v>
      </c>
      <c r="Q299" s="64">
        <v>8049</v>
      </c>
      <c r="R299" s="63">
        <v>7486</v>
      </c>
      <c r="S299" s="63">
        <v>7519</v>
      </c>
      <c r="T299" s="63">
        <v>3836</v>
      </c>
      <c r="U299" s="64">
        <v>3501</v>
      </c>
      <c r="V299" s="63">
        <v>2727</v>
      </c>
      <c r="W299" s="65">
        <f>M299/N299-1</f>
        <v>0.10317652764306495</v>
      </c>
      <c r="X299" s="66">
        <f t="shared" ref="X299:Y305" si="121">M299/Q299-1</f>
        <v>0.13045098770033547</v>
      </c>
      <c r="Y299" s="66">
        <f t="shared" si="121"/>
        <v>0.10179000801496119</v>
      </c>
      <c r="Z299" s="66">
        <v>-0.21</v>
      </c>
      <c r="AA299" s="66">
        <f>M299/T299-1</f>
        <v>1.3720020855057351</v>
      </c>
      <c r="AB299" s="66">
        <v>1.5</v>
      </c>
      <c r="AC299" s="27"/>
    </row>
    <row r="300" spans="2:29" s="37" customFormat="1" ht="12.95">
      <c r="B300" s="28" t="s">
        <v>15</v>
      </c>
      <c r="C300" s="61">
        <v>0.17598</v>
      </c>
      <c r="D300" s="61">
        <v>0.16657020488482463</v>
      </c>
      <c r="E300" s="61">
        <v>0.15</v>
      </c>
      <c r="F300" s="61">
        <v>0.15</v>
      </c>
      <c r="G300" s="61">
        <v>0.18628</v>
      </c>
      <c r="H300" s="61">
        <v>0.18929529727439628</v>
      </c>
      <c r="I300" s="61">
        <v>0.19</v>
      </c>
      <c r="J300" s="61">
        <v>0.17360999999999999</v>
      </c>
      <c r="K300" s="61">
        <v>0.15961850862023791</v>
      </c>
      <c r="L300" s="61">
        <v>0.14000000000000001</v>
      </c>
      <c r="M300" s="62">
        <v>7215</v>
      </c>
      <c r="N300" s="63">
        <v>6950</v>
      </c>
      <c r="O300" s="63">
        <v>5854</v>
      </c>
      <c r="P300" s="63">
        <v>5750</v>
      </c>
      <c r="Q300" s="64">
        <v>7161</v>
      </c>
      <c r="R300" s="63">
        <v>7267</v>
      </c>
      <c r="S300" s="63">
        <v>7447</v>
      </c>
      <c r="T300" s="63">
        <v>6714</v>
      </c>
      <c r="U300" s="64">
        <v>6249</v>
      </c>
      <c r="V300" s="63">
        <v>5672</v>
      </c>
      <c r="W300" s="65">
        <f t="shared" ref="W300:W305" si="122">M300/N300-1</f>
        <v>3.8129496402877772E-2</v>
      </c>
      <c r="X300" s="66">
        <f t="shared" si="121"/>
        <v>7.5408462505237583E-3</v>
      </c>
      <c r="Y300" s="66">
        <f t="shared" si="121"/>
        <v>-4.3621852208614253E-2</v>
      </c>
      <c r="Z300" s="66">
        <v>-0.13</v>
      </c>
      <c r="AA300" s="66">
        <f t="shared" ref="AA300:AA301" si="123">M300/T300-1</f>
        <v>7.46201966041109E-2</v>
      </c>
      <c r="AB300" s="66">
        <v>0.03</v>
      </c>
      <c r="AC300" s="27"/>
    </row>
    <row r="301" spans="2:29" s="37" customFormat="1" ht="12.95">
      <c r="B301" s="28" t="s">
        <v>16</v>
      </c>
      <c r="C301" s="61">
        <v>7.4749999999999997E-2</v>
      </c>
      <c r="D301" s="61">
        <v>7.5260029717682017E-2</v>
      </c>
      <c r="E301" s="61">
        <v>0.06</v>
      </c>
      <c r="F301" s="61">
        <v>0.05</v>
      </c>
      <c r="G301" s="61">
        <v>6.4850000000000005E-2</v>
      </c>
      <c r="H301" s="61">
        <v>6.4227569550049199E-2</v>
      </c>
      <c r="I301" s="61">
        <v>7.0000000000000007E-2</v>
      </c>
      <c r="J301" s="61">
        <v>6.6619999999999999E-2</v>
      </c>
      <c r="K301" s="61">
        <v>6.357493857493858E-2</v>
      </c>
      <c r="L301" s="61">
        <v>0.06</v>
      </c>
      <c r="M301" s="62">
        <v>1458</v>
      </c>
      <c r="N301" s="63">
        <v>1352</v>
      </c>
      <c r="O301" s="63">
        <v>979</v>
      </c>
      <c r="P301" s="63">
        <v>759</v>
      </c>
      <c r="Q301" s="64">
        <v>818</v>
      </c>
      <c r="R301" s="63">
        <v>792</v>
      </c>
      <c r="S301" s="63">
        <v>860</v>
      </c>
      <c r="T301" s="63">
        <v>681</v>
      </c>
      <c r="U301" s="64">
        <v>641</v>
      </c>
      <c r="V301" s="63">
        <v>557</v>
      </c>
      <c r="W301" s="65">
        <f t="shared" si="122"/>
        <v>7.8402366863905337E-2</v>
      </c>
      <c r="X301" s="66">
        <f t="shared" si="121"/>
        <v>0.78239608801955995</v>
      </c>
      <c r="Y301" s="66">
        <f t="shared" si="121"/>
        <v>0.70707070707070696</v>
      </c>
      <c r="Z301" s="66">
        <v>-0.19</v>
      </c>
      <c r="AA301" s="66">
        <f t="shared" si="123"/>
        <v>1.1409691629955949</v>
      </c>
      <c r="AB301" s="66">
        <v>0.76</v>
      </c>
      <c r="AC301" s="27"/>
    </row>
    <row r="302" spans="2:29" s="37" customFormat="1" ht="12.95">
      <c r="B302" s="28" t="s">
        <v>17</v>
      </c>
      <c r="C302" s="61">
        <v>7.2830000000000006E-2</v>
      </c>
      <c r="D302" s="61">
        <v>9.4252873563218389E-2</v>
      </c>
      <c r="E302" s="61">
        <v>0.13</v>
      </c>
      <c r="F302" s="61">
        <v>0.12</v>
      </c>
      <c r="G302" s="61">
        <v>7.7420000000000003E-2</v>
      </c>
      <c r="H302" s="61">
        <v>6.8821689259645463E-2</v>
      </c>
      <c r="I302" s="61">
        <v>0.08</v>
      </c>
      <c r="J302" s="61">
        <v>0.10911</v>
      </c>
      <c r="K302" s="61">
        <v>0.11072664359861592</v>
      </c>
      <c r="L302" s="61">
        <v>7.0000000000000007E-2</v>
      </c>
      <c r="M302" s="62">
        <v>69</v>
      </c>
      <c r="N302" s="63">
        <v>97</v>
      </c>
      <c r="O302" s="63">
        <v>138</v>
      </c>
      <c r="P302" s="63">
        <v>123</v>
      </c>
      <c r="Q302" s="64">
        <v>76</v>
      </c>
      <c r="R302" s="63">
        <v>71</v>
      </c>
      <c r="S302" s="63">
        <v>85</v>
      </c>
      <c r="T302" s="63">
        <v>125</v>
      </c>
      <c r="U302" s="64">
        <v>132</v>
      </c>
      <c r="V302" s="63">
        <v>90</v>
      </c>
      <c r="W302" s="65">
        <f t="shared" si="122"/>
        <v>-0.28865979381443296</v>
      </c>
      <c r="X302" s="66">
        <f t="shared" si="121"/>
        <v>-9.210526315789469E-2</v>
      </c>
      <c r="Y302" s="66">
        <f t="shared" si="121"/>
        <v>0.36619718309859151</v>
      </c>
      <c r="Z302" s="66">
        <v>0.65</v>
      </c>
      <c r="AA302" s="66">
        <f>M302/T302-1</f>
        <v>-0.44799999999999995</v>
      </c>
      <c r="AB302" s="66">
        <v>0.53</v>
      </c>
      <c r="AC302" s="67"/>
    </row>
    <row r="303" spans="2:29" s="37" customFormat="1" ht="12.95">
      <c r="B303" s="28" t="s">
        <v>18</v>
      </c>
      <c r="C303" s="61">
        <v>5.6009999999999997E-2</v>
      </c>
      <c r="D303" s="61">
        <v>6.0767590618336885E-2</v>
      </c>
      <c r="E303" s="61">
        <v>0.06</v>
      </c>
      <c r="F303" s="61">
        <v>0.05</v>
      </c>
      <c r="G303" s="61">
        <v>7.7670000000000003E-2</v>
      </c>
      <c r="H303" s="61">
        <v>8.0242751180040456E-2</v>
      </c>
      <c r="I303" s="61">
        <v>0.08</v>
      </c>
      <c r="J303" s="61" t="s">
        <v>19</v>
      </c>
      <c r="K303" s="61" t="s">
        <v>19</v>
      </c>
      <c r="L303" s="61" t="s">
        <v>19</v>
      </c>
      <c r="M303" s="62">
        <v>140</v>
      </c>
      <c r="N303" s="63">
        <v>144</v>
      </c>
      <c r="O303" s="63">
        <v>116</v>
      </c>
      <c r="P303" s="63">
        <v>99</v>
      </c>
      <c r="Q303" s="64">
        <v>129</v>
      </c>
      <c r="R303" s="63">
        <v>127</v>
      </c>
      <c r="S303" s="63">
        <v>113</v>
      </c>
      <c r="T303" s="68" t="s">
        <v>19</v>
      </c>
      <c r="U303" s="68" t="s">
        <v>19</v>
      </c>
      <c r="V303" s="68" t="s">
        <v>19</v>
      </c>
      <c r="W303" s="65">
        <f t="shared" si="122"/>
        <v>-2.777777777777779E-2</v>
      </c>
      <c r="X303" s="66">
        <f t="shared" si="121"/>
        <v>8.5271317829457294E-2</v>
      </c>
      <c r="Y303" s="66">
        <f t="shared" si="121"/>
        <v>0.13385826771653542</v>
      </c>
      <c r="Z303" s="66">
        <v>0.54</v>
      </c>
      <c r="AA303" s="68" t="s">
        <v>19</v>
      </c>
      <c r="AB303" s="69" t="s">
        <v>19</v>
      </c>
      <c r="AC303" s="27"/>
    </row>
    <row r="304" spans="2:29" s="37" customFormat="1" ht="12.95">
      <c r="B304" s="28" t="s">
        <v>20</v>
      </c>
      <c r="C304" s="61">
        <v>0.17277999999999999</v>
      </c>
      <c r="D304" s="61">
        <v>0.16617172369270497</v>
      </c>
      <c r="E304" s="61">
        <v>0.16</v>
      </c>
      <c r="F304" s="61">
        <v>0.17</v>
      </c>
      <c r="G304" s="61">
        <v>0.24005000000000001</v>
      </c>
      <c r="H304" s="61">
        <v>0.26122448979591839</v>
      </c>
      <c r="I304" s="61">
        <v>0.27</v>
      </c>
      <c r="J304" s="61" t="s">
        <v>19</v>
      </c>
      <c r="K304" s="61" t="s">
        <v>19</v>
      </c>
      <c r="L304" s="61" t="s">
        <v>19</v>
      </c>
      <c r="M304" s="62">
        <v>1759</v>
      </c>
      <c r="N304" s="63">
        <v>1632</v>
      </c>
      <c r="O304" s="63">
        <v>1325</v>
      </c>
      <c r="P304" s="63">
        <v>1290</v>
      </c>
      <c r="Q304" s="64">
        <v>1589</v>
      </c>
      <c r="R304" s="63">
        <v>1620</v>
      </c>
      <c r="S304" s="63">
        <v>1562</v>
      </c>
      <c r="T304" s="68" t="s">
        <v>19</v>
      </c>
      <c r="U304" s="68" t="s">
        <v>19</v>
      </c>
      <c r="V304" s="68" t="s">
        <v>19</v>
      </c>
      <c r="W304" s="65">
        <f t="shared" si="122"/>
        <v>7.7818627450980449E-2</v>
      </c>
      <c r="X304" s="66">
        <f t="shared" si="121"/>
        <v>0.10698552548772811</v>
      </c>
      <c r="Y304" s="66">
        <f t="shared" si="121"/>
        <v>7.4074074074073071E-3</v>
      </c>
      <c r="Z304" s="66">
        <v>-0.1</v>
      </c>
      <c r="AA304" s="68" t="s">
        <v>19</v>
      </c>
      <c r="AB304" s="69" t="s">
        <v>19</v>
      </c>
      <c r="AC304" s="27"/>
    </row>
    <row r="305" spans="2:29" s="37" customFormat="1" ht="12.95">
      <c r="B305" s="28" t="s">
        <v>21</v>
      </c>
      <c r="C305" s="61"/>
      <c r="D305" s="61"/>
      <c r="E305" s="61"/>
      <c r="F305" s="61"/>
      <c r="G305" s="61"/>
      <c r="H305" s="61"/>
      <c r="I305" s="61"/>
      <c r="J305" s="61"/>
      <c r="K305" s="61"/>
      <c r="L305" s="61"/>
      <c r="M305" s="70">
        <v>400</v>
      </c>
      <c r="N305" s="71">
        <v>535</v>
      </c>
      <c r="O305" s="71">
        <v>573</v>
      </c>
      <c r="P305" s="71">
        <v>403</v>
      </c>
      <c r="Q305" s="72">
        <v>399</v>
      </c>
      <c r="R305" s="71">
        <v>305</v>
      </c>
      <c r="S305" s="71">
        <v>233</v>
      </c>
      <c r="T305" s="71">
        <v>250</v>
      </c>
      <c r="U305" s="72">
        <v>197</v>
      </c>
      <c r="V305" s="71">
        <v>698</v>
      </c>
      <c r="W305" s="65">
        <f t="shared" si="122"/>
        <v>-0.25233644859813087</v>
      </c>
      <c r="X305" s="66">
        <f t="shared" si="121"/>
        <v>2.5062656641603454E-3</v>
      </c>
      <c r="Y305" s="66">
        <f t="shared" si="121"/>
        <v>0.75409836065573765</v>
      </c>
      <c r="Z305" s="66">
        <v>1.04</v>
      </c>
      <c r="AA305" s="66">
        <f t="shared" ref="AA305" si="124">M305/T305-1</f>
        <v>0.60000000000000009</v>
      </c>
      <c r="AB305" s="66">
        <v>-0.18</v>
      </c>
      <c r="AC305" s="27"/>
    </row>
    <row r="306" spans="2:29" s="37" customFormat="1" ht="12.95" thickBot="1">
      <c r="B306" s="73"/>
      <c r="C306" s="74"/>
      <c r="D306" s="74"/>
      <c r="E306" s="74"/>
      <c r="F306" s="74"/>
      <c r="G306" s="74"/>
      <c r="H306" s="74"/>
      <c r="I306" s="74"/>
      <c r="J306" s="74"/>
      <c r="K306" s="74"/>
      <c r="L306" s="74"/>
      <c r="M306" s="75"/>
      <c r="N306" s="75"/>
      <c r="O306" s="75"/>
      <c r="P306" s="75"/>
      <c r="Q306" s="76"/>
      <c r="R306" s="75"/>
      <c r="S306" s="75"/>
      <c r="T306" s="75"/>
      <c r="U306" s="76"/>
      <c r="V306" s="75"/>
      <c r="W306" s="77"/>
      <c r="X306" s="78"/>
      <c r="Y306" s="78"/>
      <c r="Z306" s="78"/>
      <c r="AA306" s="78"/>
      <c r="AB306" s="78"/>
      <c r="AC306" s="79"/>
    </row>
    <row r="307" spans="2:29" s="37" customFormat="1" ht="12.95">
      <c r="B307" s="47" t="s">
        <v>53</v>
      </c>
      <c r="C307" s="48">
        <v>0.14396999999999999</v>
      </c>
      <c r="D307" s="48">
        <v>0.1336764120922832</v>
      </c>
      <c r="E307" s="48">
        <v>0.13</v>
      </c>
      <c r="F307" s="48">
        <v>0.13</v>
      </c>
      <c r="G307" s="48">
        <v>0.13865</v>
      </c>
      <c r="H307" s="48">
        <v>0.14039874584141115</v>
      </c>
      <c r="I307" s="48">
        <v>0.13</v>
      </c>
      <c r="J307" s="48">
        <v>0.1069</v>
      </c>
      <c r="K307" s="48">
        <v>0.10806132542037586</v>
      </c>
      <c r="L307" s="48">
        <v>0.1</v>
      </c>
      <c r="M307" s="49">
        <v>5927</v>
      </c>
      <c r="N307" s="50">
        <v>5551</v>
      </c>
      <c r="O307" s="50">
        <v>5445</v>
      </c>
      <c r="P307" s="50">
        <v>5409</v>
      </c>
      <c r="Q307" s="51">
        <v>6029</v>
      </c>
      <c r="R307" s="50">
        <v>6118</v>
      </c>
      <c r="S307" s="50">
        <v>5882</v>
      </c>
      <c r="T307" s="50">
        <v>4936</v>
      </c>
      <c r="U307" s="51">
        <v>5055</v>
      </c>
      <c r="V307" s="50">
        <v>4815</v>
      </c>
      <c r="W307" s="52">
        <f t="shared" ref="W307:W312" si="125">M307/N307-1</f>
        <v>6.7735543145379218E-2</v>
      </c>
      <c r="X307" s="53">
        <f t="shared" ref="X307:Y315" si="126">M307/Q307-1</f>
        <v>-1.6918228561950577E-2</v>
      </c>
      <c r="Y307" s="53">
        <f t="shared" si="126"/>
        <v>-9.2677345537757416E-2</v>
      </c>
      <c r="Z307" s="53">
        <v>-0.1</v>
      </c>
      <c r="AA307" s="53">
        <f>N307/U307-1</f>
        <v>9.8120672601384795E-2</v>
      </c>
      <c r="AB307" s="53">
        <v>0.13</v>
      </c>
      <c r="AC307" s="54"/>
    </row>
    <row r="308" spans="2:29" s="37" customFormat="1" ht="12.95">
      <c r="B308" s="28" t="s">
        <v>13</v>
      </c>
      <c r="C308" s="80">
        <v>0.34681000000000001</v>
      </c>
      <c r="D308" s="80">
        <v>0.33779971791255287</v>
      </c>
      <c r="E308" s="80">
        <v>0.31</v>
      </c>
      <c r="F308" s="80">
        <v>0.28000000000000003</v>
      </c>
      <c r="G308" s="80">
        <v>0.29898000000000002</v>
      </c>
      <c r="H308" s="80">
        <v>0.30668716372021521</v>
      </c>
      <c r="I308" s="80">
        <v>0.28000000000000003</v>
      </c>
      <c r="J308" s="80">
        <v>0.25725999999999999</v>
      </c>
      <c r="K308" s="80">
        <v>0.27830596369922211</v>
      </c>
      <c r="L308" s="80">
        <v>0.22</v>
      </c>
      <c r="M308" s="81">
        <v>533</v>
      </c>
      <c r="N308" s="82">
        <v>525</v>
      </c>
      <c r="O308" s="82">
        <v>487</v>
      </c>
      <c r="P308" s="82">
        <v>444</v>
      </c>
      <c r="Q308" s="83">
        <v>462</v>
      </c>
      <c r="R308" s="82">
        <v>449</v>
      </c>
      <c r="S308" s="82">
        <v>397</v>
      </c>
      <c r="T308" s="82">
        <v>349</v>
      </c>
      <c r="U308" s="83">
        <v>356</v>
      </c>
      <c r="V308" s="82">
        <v>279</v>
      </c>
      <c r="W308" s="84">
        <f t="shared" si="125"/>
        <v>1.5238095238095273E-2</v>
      </c>
      <c r="X308" s="85">
        <f t="shared" si="126"/>
        <v>0.15367965367965364</v>
      </c>
      <c r="Y308" s="85">
        <f t="shared" si="126"/>
        <v>0.16926503340757248</v>
      </c>
      <c r="Z308" s="85">
        <v>0.17</v>
      </c>
      <c r="AA308" s="85">
        <f>M308/T308-1</f>
        <v>0.52722063037249289</v>
      </c>
      <c r="AB308" s="85">
        <v>0.75</v>
      </c>
      <c r="AC308" s="27"/>
    </row>
    <row r="309" spans="2:29" s="37" customFormat="1" ht="12.95">
      <c r="B309" s="28" t="s">
        <v>14</v>
      </c>
      <c r="C309" s="21">
        <v>0.11168</v>
      </c>
      <c r="D309" s="21">
        <v>0.10201751046821469</v>
      </c>
      <c r="E309" s="21">
        <v>0.11</v>
      </c>
      <c r="F309" s="21">
        <v>0.1</v>
      </c>
      <c r="G309" s="21">
        <v>0.11554</v>
      </c>
      <c r="H309" s="21">
        <v>0.11349036402569593</v>
      </c>
      <c r="I309" s="21">
        <v>0.13</v>
      </c>
      <c r="J309" s="21">
        <v>7.281E-2</v>
      </c>
      <c r="K309" s="21">
        <v>7.6258992805755391E-2</v>
      </c>
      <c r="L309" s="21">
        <v>7.0000000000000007E-2</v>
      </c>
      <c r="M309" s="86">
        <v>317</v>
      </c>
      <c r="N309" s="87">
        <v>282</v>
      </c>
      <c r="O309" s="87">
        <v>267</v>
      </c>
      <c r="P309" s="87">
        <v>234</v>
      </c>
      <c r="Q309" s="88">
        <v>243</v>
      </c>
      <c r="R309" s="87">
        <v>221</v>
      </c>
      <c r="S309" s="87">
        <v>234</v>
      </c>
      <c r="T309" s="87">
        <v>112</v>
      </c>
      <c r="U309" s="88">
        <v>110</v>
      </c>
      <c r="V309" s="87">
        <v>100</v>
      </c>
      <c r="W309" s="89">
        <f t="shared" si="125"/>
        <v>0.12411347517730498</v>
      </c>
      <c r="X309" s="90">
        <f t="shared" si="126"/>
        <v>0.30452674897119336</v>
      </c>
      <c r="Y309" s="90">
        <f t="shared" si="126"/>
        <v>0.27601809954751122</v>
      </c>
      <c r="Z309" s="90">
        <v>0.21</v>
      </c>
      <c r="AA309" s="90">
        <f>M309/T309-1</f>
        <v>1.8303571428571428</v>
      </c>
      <c r="AB309" s="90">
        <v>1.67</v>
      </c>
      <c r="AC309" s="27"/>
    </row>
    <row r="310" spans="2:29" s="37" customFormat="1" ht="12.95">
      <c r="B310" s="28" t="s">
        <v>15</v>
      </c>
      <c r="C310" s="21">
        <v>0.12781999999999999</v>
      </c>
      <c r="D310" s="21">
        <v>0.12059269838436133</v>
      </c>
      <c r="E310" s="21">
        <v>0.12</v>
      </c>
      <c r="F310" s="21">
        <v>0.12</v>
      </c>
      <c r="G310" s="21">
        <v>0.13095000000000001</v>
      </c>
      <c r="H310" s="21">
        <v>0.13025920873124147</v>
      </c>
      <c r="I310" s="21">
        <v>0.13</v>
      </c>
      <c r="J310" s="21">
        <v>0.10632</v>
      </c>
      <c r="K310" s="21">
        <v>0.10633870847885858</v>
      </c>
      <c r="L310" s="21">
        <v>0.1</v>
      </c>
      <c r="M310" s="86">
        <v>4338</v>
      </c>
      <c r="N310" s="87">
        <v>4133</v>
      </c>
      <c r="O310" s="87">
        <v>4093</v>
      </c>
      <c r="P310" s="87">
        <v>4145</v>
      </c>
      <c r="Q310" s="88">
        <v>4902</v>
      </c>
      <c r="R310" s="87">
        <v>4927</v>
      </c>
      <c r="S310" s="87">
        <v>4920</v>
      </c>
      <c r="T310" s="87">
        <v>4311</v>
      </c>
      <c r="U310" s="88">
        <v>4418</v>
      </c>
      <c r="V310" s="87">
        <v>4156</v>
      </c>
      <c r="W310" s="89">
        <f t="shared" si="125"/>
        <v>4.96007742559883E-2</v>
      </c>
      <c r="X310" s="90">
        <f t="shared" si="126"/>
        <v>-0.11505507955936356</v>
      </c>
      <c r="Y310" s="90">
        <f t="shared" si="126"/>
        <v>-0.16115283133752789</v>
      </c>
      <c r="Z310" s="90">
        <v>-0.15</v>
      </c>
      <c r="AA310" s="90">
        <f t="shared" ref="AA310:AA312" si="127">M310/T310-1</f>
        <v>6.2630480167014113E-3</v>
      </c>
      <c r="AB310" s="90">
        <v>-0.02</v>
      </c>
      <c r="AC310" s="27"/>
    </row>
    <row r="311" spans="2:29" s="37" customFormat="1" ht="12.95">
      <c r="B311" s="28" t="s">
        <v>16</v>
      </c>
      <c r="C311" s="21">
        <v>7.5660000000000005E-2</v>
      </c>
      <c r="D311" s="21">
        <v>6.991525423728813E-2</v>
      </c>
      <c r="E311" s="21">
        <v>0.06</v>
      </c>
      <c r="F311" s="21">
        <v>0.04</v>
      </c>
      <c r="G311" s="21">
        <v>5.1229999999999998E-2</v>
      </c>
      <c r="H311" s="21">
        <v>4.6275395033860044E-2</v>
      </c>
      <c r="I311" s="21">
        <v>0.06</v>
      </c>
      <c r="J311" s="21">
        <v>3.8920000000000003E-2</v>
      </c>
      <c r="K311" s="21">
        <v>4.6740467404674045E-2</v>
      </c>
      <c r="L311" s="21">
        <v>0.04</v>
      </c>
      <c r="M311" s="86">
        <v>74</v>
      </c>
      <c r="N311" s="87">
        <v>66</v>
      </c>
      <c r="O311" s="87">
        <v>55</v>
      </c>
      <c r="P311" s="87">
        <v>40</v>
      </c>
      <c r="Q311" s="88">
        <v>51</v>
      </c>
      <c r="R311" s="87">
        <v>46</v>
      </c>
      <c r="S311" s="87">
        <v>57</v>
      </c>
      <c r="T311" s="87">
        <v>36</v>
      </c>
      <c r="U311" s="88">
        <v>39</v>
      </c>
      <c r="V311" s="87">
        <v>33</v>
      </c>
      <c r="W311" s="89">
        <f t="shared" si="125"/>
        <v>0.1212121212121211</v>
      </c>
      <c r="X311" s="90">
        <f t="shared" si="126"/>
        <v>0.4509803921568627</v>
      </c>
      <c r="Y311" s="90">
        <f t="shared" si="126"/>
        <v>0.43478260869565211</v>
      </c>
      <c r="Z311" s="90">
        <v>-0.21</v>
      </c>
      <c r="AA311" s="90">
        <f t="shared" si="127"/>
        <v>1.0555555555555554</v>
      </c>
      <c r="AB311" s="90">
        <v>0.67</v>
      </c>
      <c r="AC311" s="27"/>
    </row>
    <row r="312" spans="2:29" s="37" customFormat="1" ht="12.95">
      <c r="B312" s="28" t="s">
        <v>17</v>
      </c>
      <c r="C312" s="21">
        <v>0.12870999999999999</v>
      </c>
      <c r="D312" s="21">
        <v>0.12280701754385964</v>
      </c>
      <c r="E312" s="21">
        <v>0.28999999999999998</v>
      </c>
      <c r="F312" s="21">
        <v>0.28999999999999998</v>
      </c>
      <c r="G312" s="21" t="s">
        <v>30</v>
      </c>
      <c r="H312" s="21">
        <v>0.10810810810810811</v>
      </c>
      <c r="I312" s="21">
        <v>0.16</v>
      </c>
      <c r="J312" s="21">
        <v>9.8479999999999998E-2</v>
      </c>
      <c r="K312" s="21">
        <v>0.15322580645161291</v>
      </c>
      <c r="L312" s="21">
        <v>7.0000000000000007E-2</v>
      </c>
      <c r="M312" s="86">
        <v>13</v>
      </c>
      <c r="N312" s="87">
        <v>14</v>
      </c>
      <c r="O312" s="87">
        <v>34</v>
      </c>
      <c r="P312" s="87">
        <v>38</v>
      </c>
      <c r="Q312" s="22" t="s">
        <v>30</v>
      </c>
      <c r="R312" s="87">
        <v>13</v>
      </c>
      <c r="S312" s="87">
        <v>16</v>
      </c>
      <c r="T312" s="87">
        <v>13</v>
      </c>
      <c r="U312" s="88">
        <v>19</v>
      </c>
      <c r="V312" s="87">
        <v>10</v>
      </c>
      <c r="W312" s="89">
        <f t="shared" si="125"/>
        <v>-7.1428571428571397E-2</v>
      </c>
      <c r="X312" s="29" t="s">
        <v>30</v>
      </c>
      <c r="Y312" s="90">
        <f t="shared" si="126"/>
        <v>7.6923076923076872E-2</v>
      </c>
      <c r="Z312" s="90">
        <v>0.68</v>
      </c>
      <c r="AA312" s="90">
        <f t="shared" si="127"/>
        <v>0</v>
      </c>
      <c r="AB312" s="90">
        <v>2.4</v>
      </c>
      <c r="AC312" s="27"/>
    </row>
    <row r="313" spans="2:29" s="37" customFormat="1" ht="12.95">
      <c r="B313" s="28" t="s">
        <v>18</v>
      </c>
      <c r="C313" s="29" t="s">
        <v>30</v>
      </c>
      <c r="D313" s="22" t="s">
        <v>30</v>
      </c>
      <c r="E313" s="21" t="s">
        <v>30</v>
      </c>
      <c r="F313" s="21" t="s">
        <v>30</v>
      </c>
      <c r="G313" s="21" t="s">
        <v>30</v>
      </c>
      <c r="H313" s="21" t="s">
        <v>30</v>
      </c>
      <c r="I313" s="21" t="s">
        <v>30</v>
      </c>
      <c r="J313" s="21" t="s">
        <v>19</v>
      </c>
      <c r="K313" s="21" t="s">
        <v>19</v>
      </c>
      <c r="L313" s="21" t="s">
        <v>19</v>
      </c>
      <c r="M313" s="94" t="s">
        <v>30</v>
      </c>
      <c r="N313" s="22" t="s">
        <v>30</v>
      </c>
      <c r="O313" s="22" t="s">
        <v>30</v>
      </c>
      <c r="P313" s="22" t="s">
        <v>30</v>
      </c>
      <c r="Q313" s="22" t="s">
        <v>30</v>
      </c>
      <c r="R313" s="22" t="s">
        <v>30</v>
      </c>
      <c r="S313" s="22" t="s">
        <v>30</v>
      </c>
      <c r="T313" s="22" t="s">
        <v>19</v>
      </c>
      <c r="U313" s="22" t="s">
        <v>19</v>
      </c>
      <c r="V313" s="22" t="s">
        <v>19</v>
      </c>
      <c r="W313" s="94" t="s">
        <v>30</v>
      </c>
      <c r="X313" s="29" t="s">
        <v>30</v>
      </c>
      <c r="Y313" s="22" t="e">
        <f t="shared" si="126"/>
        <v>#VALUE!</v>
      </c>
      <c r="Z313" s="29">
        <v>0</v>
      </c>
      <c r="AA313" s="34" t="s">
        <v>19</v>
      </c>
      <c r="AB313" s="34" t="s">
        <v>19</v>
      </c>
      <c r="AC313" s="27"/>
    </row>
    <row r="314" spans="2:29" s="37" customFormat="1" ht="12.95">
      <c r="B314" s="28" t="s">
        <v>20</v>
      </c>
      <c r="C314" s="21">
        <v>0.12948999999999999</v>
      </c>
      <c r="D314" s="21">
        <v>0.13682864450127877</v>
      </c>
      <c r="E314" s="21">
        <v>0.14000000000000001</v>
      </c>
      <c r="F314" s="21">
        <v>0.15</v>
      </c>
      <c r="G314" s="21">
        <v>0.2094</v>
      </c>
      <c r="H314" s="21">
        <v>0.21598272138228941</v>
      </c>
      <c r="I314" s="21">
        <v>0.21</v>
      </c>
      <c r="J314" s="21" t="s">
        <v>19</v>
      </c>
      <c r="K314" s="21" t="s">
        <v>19</v>
      </c>
      <c r="L314" s="21" t="s">
        <v>19</v>
      </c>
      <c r="M314" s="86">
        <v>227</v>
      </c>
      <c r="N314" s="87">
        <v>222</v>
      </c>
      <c r="O314" s="87">
        <v>204</v>
      </c>
      <c r="P314" s="87">
        <v>198</v>
      </c>
      <c r="Q314" s="88">
        <v>213</v>
      </c>
      <c r="R314" s="87">
        <v>209</v>
      </c>
      <c r="S314" s="87">
        <v>182</v>
      </c>
      <c r="T314" s="22" t="s">
        <v>19</v>
      </c>
      <c r="U314" s="22" t="s">
        <v>19</v>
      </c>
      <c r="V314" s="22" t="s">
        <v>19</v>
      </c>
      <c r="W314" s="89">
        <f t="shared" ref="W314" si="128">M314/N314-1</f>
        <v>2.2522522522522515E-2</v>
      </c>
      <c r="X314" s="90">
        <f t="shared" si="126"/>
        <v>6.5727699530516492E-2</v>
      </c>
      <c r="Y314" s="90">
        <f t="shared" si="126"/>
        <v>6.2200956937799035E-2</v>
      </c>
      <c r="Z314" s="90">
        <v>0.05</v>
      </c>
      <c r="AA314" s="34" t="s">
        <v>19</v>
      </c>
      <c r="AB314" s="34" t="s">
        <v>19</v>
      </c>
      <c r="AC314" s="27"/>
    </row>
    <row r="315" spans="2:29" s="37" customFormat="1" ht="12.95">
      <c r="B315" s="28" t="s">
        <v>21</v>
      </c>
      <c r="C315" s="21"/>
      <c r="D315" s="21"/>
      <c r="E315" s="21"/>
      <c r="F315" s="21"/>
      <c r="G315" s="21"/>
      <c r="H315" s="21"/>
      <c r="I315" s="21"/>
      <c r="J315" s="21"/>
      <c r="K315" s="21"/>
      <c r="L315" s="21"/>
      <c r="M315" s="86">
        <v>424</v>
      </c>
      <c r="N315" s="96" t="s">
        <v>30</v>
      </c>
      <c r="O315" s="96" t="s">
        <v>30</v>
      </c>
      <c r="P315" s="96" t="s">
        <v>30</v>
      </c>
      <c r="Q315" s="36">
        <v>151</v>
      </c>
      <c r="R315" s="22" t="s">
        <v>30</v>
      </c>
      <c r="S315" s="96" t="s">
        <v>30</v>
      </c>
      <c r="T315" s="36">
        <v>31</v>
      </c>
      <c r="U315" s="36">
        <v>47</v>
      </c>
      <c r="V315" s="35">
        <v>162</v>
      </c>
      <c r="W315" s="94" t="s">
        <v>30</v>
      </c>
      <c r="X315" s="93">
        <f t="shared" si="126"/>
        <v>1.8079470198675498</v>
      </c>
      <c r="Y315" s="22" t="e">
        <f t="shared" si="126"/>
        <v>#VALUE!</v>
      </c>
      <c r="Z315" s="29">
        <v>0.69</v>
      </c>
      <c r="AA315" s="93">
        <f t="shared" ref="AA315" si="129">M315/T315-1</f>
        <v>12.67741935483871</v>
      </c>
      <c r="AB315" s="29" t="s">
        <v>30</v>
      </c>
      <c r="AC315" s="27"/>
    </row>
    <row r="316" spans="2:29" s="37" customFormat="1" ht="12.95" thickBot="1">
      <c r="B316" s="73"/>
      <c r="C316" s="74"/>
      <c r="D316" s="74"/>
      <c r="E316" s="74"/>
      <c r="F316" s="74"/>
      <c r="G316" s="74"/>
      <c r="H316" s="74"/>
      <c r="I316" s="74"/>
      <c r="J316" s="74"/>
      <c r="K316" s="74"/>
      <c r="L316" s="74"/>
      <c r="M316" s="75"/>
      <c r="N316" s="75"/>
      <c r="O316" s="75"/>
      <c r="P316" s="75"/>
      <c r="Q316" s="76"/>
      <c r="R316" s="75"/>
      <c r="S316" s="75"/>
      <c r="T316" s="75"/>
      <c r="U316" s="76"/>
      <c r="V316" s="75"/>
      <c r="W316" s="77"/>
      <c r="X316" s="78"/>
      <c r="Y316" s="78"/>
      <c r="Z316" s="78"/>
      <c r="AA316" s="78"/>
      <c r="AB316" s="78"/>
      <c r="AC316" s="79"/>
    </row>
    <row r="317" spans="2:29" s="37" customFormat="1" ht="12.95">
      <c r="B317" s="47" t="s">
        <v>54</v>
      </c>
      <c r="C317" s="48">
        <v>0.25602000000000003</v>
      </c>
      <c r="D317" s="48">
        <v>0.23742000126073701</v>
      </c>
      <c r="E317" s="48">
        <v>0.23</v>
      </c>
      <c r="F317" s="48">
        <v>0.22</v>
      </c>
      <c r="G317" s="48">
        <v>0.22334000000000001</v>
      </c>
      <c r="H317" s="48">
        <v>0.21468792503650927</v>
      </c>
      <c r="I317" s="48">
        <v>0.21</v>
      </c>
      <c r="J317" s="48">
        <v>0.16134999999999999</v>
      </c>
      <c r="K317" s="48">
        <v>0.15465835982889178</v>
      </c>
      <c r="L317" s="48">
        <v>0.15</v>
      </c>
      <c r="M317" s="49">
        <v>81141</v>
      </c>
      <c r="N317" s="50">
        <v>75028</v>
      </c>
      <c r="O317" s="50">
        <v>70819</v>
      </c>
      <c r="P317" s="50">
        <v>68004</v>
      </c>
      <c r="Q317" s="51">
        <v>70273</v>
      </c>
      <c r="R317" s="50">
        <v>68607</v>
      </c>
      <c r="S317" s="50">
        <v>65308</v>
      </c>
      <c r="T317" s="50">
        <v>52464</v>
      </c>
      <c r="U317" s="51">
        <v>49471</v>
      </c>
      <c r="V317" s="50">
        <v>45771</v>
      </c>
      <c r="W317" s="52">
        <f>M317/N317-1</f>
        <v>8.1476248867089707E-2</v>
      </c>
      <c r="X317" s="53">
        <f t="shared" ref="X317:Y325" si="130">M317/Q317-1</f>
        <v>0.15465399228722276</v>
      </c>
      <c r="Y317" s="53">
        <f t="shared" si="130"/>
        <v>9.3591032984972289E-2</v>
      </c>
      <c r="Z317" s="53">
        <v>-0.1</v>
      </c>
      <c r="AA317" s="53">
        <f>N317/U317-1</f>
        <v>0.51660568818095443</v>
      </c>
      <c r="AB317" s="53">
        <v>0.55000000000000004</v>
      </c>
      <c r="AC317" s="54"/>
    </row>
    <row r="318" spans="2:29" s="37" customFormat="1" ht="12.95">
      <c r="B318" s="28" t="s">
        <v>13</v>
      </c>
      <c r="C318" s="55">
        <v>0.55139000000000005</v>
      </c>
      <c r="D318" s="55">
        <v>0.5214453221426808</v>
      </c>
      <c r="E318" s="55">
        <v>0.5</v>
      </c>
      <c r="F318" s="55">
        <v>0.47</v>
      </c>
      <c r="G318" s="55">
        <v>0.46394000000000002</v>
      </c>
      <c r="H318" s="55">
        <v>0.44224013917232613</v>
      </c>
      <c r="I318" s="55">
        <v>0.42</v>
      </c>
      <c r="J318" s="55">
        <v>0.37824000000000002</v>
      </c>
      <c r="K318" s="55">
        <v>0.37411293975539783</v>
      </c>
      <c r="L318" s="55">
        <v>0.36</v>
      </c>
      <c r="M318" s="56">
        <v>19484</v>
      </c>
      <c r="N318" s="57">
        <v>18069</v>
      </c>
      <c r="O318" s="57">
        <v>16888</v>
      </c>
      <c r="P318" s="57">
        <v>15796</v>
      </c>
      <c r="Q318" s="58">
        <v>15092</v>
      </c>
      <c r="R318" s="57">
        <v>14380</v>
      </c>
      <c r="S318" s="57">
        <v>13048</v>
      </c>
      <c r="T318" s="57">
        <v>10866</v>
      </c>
      <c r="U318" s="58">
        <v>10388</v>
      </c>
      <c r="V318" s="57">
        <v>9376</v>
      </c>
      <c r="W318" s="59">
        <f>M318/N318-1</f>
        <v>7.8310919253970823E-2</v>
      </c>
      <c r="X318" s="60">
        <f t="shared" si="130"/>
        <v>0.29101510734163805</v>
      </c>
      <c r="Y318" s="60">
        <f t="shared" si="130"/>
        <v>0.25653685674547977</v>
      </c>
      <c r="Z318" s="60">
        <v>0.17</v>
      </c>
      <c r="AA318" s="60">
        <f>M318/T318-1</f>
        <v>0.79311614209460712</v>
      </c>
      <c r="AB318" s="60">
        <v>0.8</v>
      </c>
      <c r="AC318" s="27"/>
    </row>
    <row r="319" spans="2:29" s="37" customFormat="1" ht="12.95">
      <c r="B319" s="28" t="s">
        <v>14</v>
      </c>
      <c r="C319" s="61">
        <v>0.18631</v>
      </c>
      <c r="D319" s="61">
        <v>0.16746145200187693</v>
      </c>
      <c r="E319" s="61">
        <v>0.16</v>
      </c>
      <c r="F319" s="61">
        <v>0.16</v>
      </c>
      <c r="G319" s="61">
        <v>0.17423</v>
      </c>
      <c r="H319" s="61">
        <v>0.16578226056899042</v>
      </c>
      <c r="I319" s="61">
        <v>0.16</v>
      </c>
      <c r="J319" s="61">
        <v>0.10814</v>
      </c>
      <c r="K319" s="61">
        <v>0.10322803383393751</v>
      </c>
      <c r="L319" s="61">
        <v>0.09</v>
      </c>
      <c r="M319" s="62">
        <v>18395</v>
      </c>
      <c r="N319" s="63">
        <v>16047</v>
      </c>
      <c r="O319" s="63">
        <v>14548</v>
      </c>
      <c r="P319" s="63">
        <v>13290</v>
      </c>
      <c r="Q319" s="64">
        <v>14119</v>
      </c>
      <c r="R319" s="63">
        <v>13263</v>
      </c>
      <c r="S319" s="63">
        <v>12268</v>
      </c>
      <c r="T319" s="63">
        <v>6994</v>
      </c>
      <c r="U319" s="64">
        <v>6406</v>
      </c>
      <c r="V319" s="63">
        <v>5140</v>
      </c>
      <c r="W319" s="65">
        <f>M319/N319-1</f>
        <v>0.14632018445815409</v>
      </c>
      <c r="X319" s="66">
        <f t="shared" si="130"/>
        <v>0.30285430979531136</v>
      </c>
      <c r="Y319" s="66">
        <f t="shared" si="130"/>
        <v>0.20990726080072375</v>
      </c>
      <c r="Z319" s="66">
        <v>0.21</v>
      </c>
      <c r="AA319" s="66">
        <f>M319/T319-1</f>
        <v>1.6301115241635689</v>
      </c>
      <c r="AB319" s="66">
        <v>1.83</v>
      </c>
      <c r="AC319" s="27"/>
    </row>
    <row r="320" spans="2:29" s="37" customFormat="1" ht="12.95">
      <c r="B320" s="28" t="s">
        <v>15</v>
      </c>
      <c r="C320" s="61">
        <v>0.24460999999999999</v>
      </c>
      <c r="D320" s="61">
        <v>0.23024510487884284</v>
      </c>
      <c r="E320" s="61">
        <v>0.22</v>
      </c>
      <c r="F320" s="61">
        <v>0.21</v>
      </c>
      <c r="G320" s="61">
        <v>0.21779999999999999</v>
      </c>
      <c r="H320" s="61">
        <v>0.21152652860834759</v>
      </c>
      <c r="I320" s="61">
        <v>0.21</v>
      </c>
      <c r="J320" s="61">
        <v>0.17269000000000001</v>
      </c>
      <c r="K320" s="61">
        <v>0.16484834249191799</v>
      </c>
      <c r="L320" s="61">
        <v>0.15</v>
      </c>
      <c r="M320" s="62">
        <v>31886</v>
      </c>
      <c r="N320" s="63">
        <v>30757</v>
      </c>
      <c r="O320" s="63">
        <v>29605</v>
      </c>
      <c r="P320" s="63">
        <v>29705</v>
      </c>
      <c r="Q320" s="64">
        <v>32425</v>
      </c>
      <c r="R320" s="63">
        <v>32382</v>
      </c>
      <c r="S320" s="63">
        <v>32423</v>
      </c>
      <c r="T320" s="63">
        <v>28662</v>
      </c>
      <c r="U320" s="64">
        <v>27378</v>
      </c>
      <c r="V320" s="63">
        <v>25201</v>
      </c>
      <c r="W320" s="65">
        <f t="shared" ref="W320:W321" si="131">M320/N320-1</f>
        <v>3.6707091068699738E-2</v>
      </c>
      <c r="X320" s="66">
        <f t="shared" si="130"/>
        <v>-1.6622976098689235E-2</v>
      </c>
      <c r="Y320" s="66">
        <f t="shared" si="130"/>
        <v>-5.0182199987647502E-2</v>
      </c>
      <c r="Z320" s="66">
        <v>-0.15</v>
      </c>
      <c r="AA320" s="66">
        <f t="shared" ref="AA320:AA322" si="132">M320/T320-1</f>
        <v>0.11248342753471485</v>
      </c>
      <c r="AB320" s="66">
        <v>0.17</v>
      </c>
      <c r="AC320" s="27"/>
    </row>
    <row r="321" spans="2:29" s="37" customFormat="1" ht="12.95">
      <c r="B321" s="28" t="s">
        <v>16</v>
      </c>
      <c r="C321" s="61">
        <v>0.12664</v>
      </c>
      <c r="D321" s="61">
        <v>0.1118210109392682</v>
      </c>
      <c r="E321" s="61">
        <v>0.11</v>
      </c>
      <c r="F321" s="61">
        <v>0.1</v>
      </c>
      <c r="G321" s="61">
        <v>9.6079999999999999E-2</v>
      </c>
      <c r="H321" s="61">
        <v>8.6764074885391021E-2</v>
      </c>
      <c r="I321" s="61">
        <v>0.08</v>
      </c>
      <c r="J321" s="61">
        <v>6.7049999999999998E-2</v>
      </c>
      <c r="K321" s="61">
        <v>5.9115866229735886E-2</v>
      </c>
      <c r="L321" s="61">
        <v>0.05</v>
      </c>
      <c r="M321" s="62">
        <v>5641</v>
      </c>
      <c r="N321" s="63">
        <v>4916</v>
      </c>
      <c r="O321" s="63">
        <v>4600</v>
      </c>
      <c r="P321" s="63">
        <v>4125</v>
      </c>
      <c r="Q321" s="64">
        <v>4389</v>
      </c>
      <c r="R321" s="63">
        <v>4105</v>
      </c>
      <c r="S321" s="63">
        <v>4023</v>
      </c>
      <c r="T321" s="63">
        <v>3230</v>
      </c>
      <c r="U321" s="64">
        <v>2843</v>
      </c>
      <c r="V321" s="63">
        <v>2540</v>
      </c>
      <c r="W321" s="65">
        <f t="shared" si="131"/>
        <v>0.14747762408462162</v>
      </c>
      <c r="X321" s="66">
        <f t="shared" si="130"/>
        <v>0.28525860104807466</v>
      </c>
      <c r="Y321" s="66">
        <f t="shared" si="130"/>
        <v>0.19756394640682085</v>
      </c>
      <c r="Z321" s="66">
        <v>-0.21</v>
      </c>
      <c r="AA321" s="66">
        <f t="shared" si="132"/>
        <v>0.74643962848297218</v>
      </c>
      <c r="AB321" s="66">
        <v>0.81</v>
      </c>
      <c r="AC321" s="27"/>
    </row>
    <row r="322" spans="2:29" s="37" customFormat="1" ht="12.95">
      <c r="B322" s="28" t="s">
        <v>17</v>
      </c>
      <c r="C322" s="61">
        <v>0.27383999999999997</v>
      </c>
      <c r="D322" s="61">
        <v>0.31472081218274112</v>
      </c>
      <c r="E322" s="61">
        <v>0.73</v>
      </c>
      <c r="F322" s="61">
        <v>0.72</v>
      </c>
      <c r="G322" s="61">
        <v>0.21779000000000001</v>
      </c>
      <c r="H322" s="61">
        <v>0.23003194888178913</v>
      </c>
      <c r="I322" s="61">
        <v>0.22</v>
      </c>
      <c r="J322" s="61">
        <v>0.19928000000000001</v>
      </c>
      <c r="K322" s="61">
        <v>0.25879396984924624</v>
      </c>
      <c r="L322" s="61">
        <v>0.17</v>
      </c>
      <c r="M322" s="62">
        <v>116</v>
      </c>
      <c r="N322" s="63">
        <v>131</v>
      </c>
      <c r="O322" s="63">
        <v>279</v>
      </c>
      <c r="P322" s="63">
        <v>264</v>
      </c>
      <c r="Q322" s="64">
        <v>79</v>
      </c>
      <c r="R322" s="63">
        <v>82</v>
      </c>
      <c r="S322" s="63">
        <v>80</v>
      </c>
      <c r="T322" s="63">
        <v>119</v>
      </c>
      <c r="U322" s="64">
        <v>105</v>
      </c>
      <c r="V322" s="63">
        <v>63</v>
      </c>
      <c r="W322" s="65">
        <f>M322/N322-1</f>
        <v>-0.1145038167938931</v>
      </c>
      <c r="X322" s="66">
        <f t="shared" si="130"/>
        <v>0.46835443037974689</v>
      </c>
      <c r="Y322" s="66">
        <f t="shared" si="130"/>
        <v>0.59756097560975618</v>
      </c>
      <c r="Z322" s="66">
        <v>0.68</v>
      </c>
      <c r="AA322" s="66">
        <f t="shared" si="132"/>
        <v>-2.5210084033613467E-2</v>
      </c>
      <c r="AB322" s="66">
        <v>3.43</v>
      </c>
      <c r="AC322" s="67"/>
    </row>
    <row r="323" spans="2:29" s="37" customFormat="1" ht="12.95">
      <c r="B323" s="28" t="s">
        <v>18</v>
      </c>
      <c r="C323" s="61">
        <v>7.6660000000000006E-2</v>
      </c>
      <c r="D323" s="61">
        <v>7.7557755775577553E-2</v>
      </c>
      <c r="E323" s="61">
        <v>0.1</v>
      </c>
      <c r="F323" s="61">
        <v>0.08</v>
      </c>
      <c r="G323" s="61">
        <v>5.8639999999999998E-2</v>
      </c>
      <c r="H323" s="61">
        <v>7.2249589490968796E-2</v>
      </c>
      <c r="I323" s="61">
        <v>0.08</v>
      </c>
      <c r="J323" s="61" t="s">
        <v>19</v>
      </c>
      <c r="K323" s="61" t="s">
        <v>19</v>
      </c>
      <c r="L323" s="61" t="s">
        <v>19</v>
      </c>
      <c r="M323" s="62">
        <v>47</v>
      </c>
      <c r="N323" s="63">
        <v>48</v>
      </c>
      <c r="O323" s="63">
        <v>63</v>
      </c>
      <c r="P323" s="63">
        <v>54</v>
      </c>
      <c r="Q323" s="64">
        <v>40</v>
      </c>
      <c r="R323" s="63">
        <v>48</v>
      </c>
      <c r="S323" s="63">
        <v>50</v>
      </c>
      <c r="T323" s="68" t="s">
        <v>19</v>
      </c>
      <c r="U323" s="68" t="s">
        <v>19</v>
      </c>
      <c r="V323" s="68" t="s">
        <v>19</v>
      </c>
      <c r="W323" s="65">
        <f t="shared" ref="W323" si="133">M323/N323-1</f>
        <v>-2.083333333333337E-2</v>
      </c>
      <c r="X323" s="66">
        <f t="shared" si="130"/>
        <v>0.17500000000000004</v>
      </c>
      <c r="Y323" s="66">
        <f t="shared" si="130"/>
        <v>0</v>
      </c>
      <c r="Z323" s="66">
        <v>0</v>
      </c>
      <c r="AA323" s="68" t="s">
        <v>19</v>
      </c>
      <c r="AB323" s="69" t="s">
        <v>19</v>
      </c>
      <c r="AC323" s="27"/>
    </row>
    <row r="324" spans="2:29" s="37" customFormat="1" ht="12.95">
      <c r="B324" s="28" t="s">
        <v>20</v>
      </c>
      <c r="C324" s="61">
        <v>0.33598</v>
      </c>
      <c r="D324" s="61">
        <v>0.3467173087357569</v>
      </c>
      <c r="E324" s="61">
        <v>0.39</v>
      </c>
      <c r="F324" s="61">
        <v>0.44</v>
      </c>
      <c r="G324" s="61">
        <v>0.60348999999999997</v>
      </c>
      <c r="H324" s="61">
        <v>0.620810259399592</v>
      </c>
      <c r="I324" s="61">
        <v>0.65</v>
      </c>
      <c r="J324" s="61" t="s">
        <v>19</v>
      </c>
      <c r="K324" s="61" t="s">
        <v>19</v>
      </c>
      <c r="L324" s="61" t="s">
        <v>19</v>
      </c>
      <c r="M324" s="62">
        <v>2905</v>
      </c>
      <c r="N324" s="63">
        <v>2666</v>
      </c>
      <c r="O324" s="63">
        <v>2562</v>
      </c>
      <c r="P324" s="63">
        <v>2504</v>
      </c>
      <c r="Q324" s="64">
        <v>2417</v>
      </c>
      <c r="R324" s="63">
        <v>2295</v>
      </c>
      <c r="S324" s="63">
        <v>2103</v>
      </c>
      <c r="T324" s="68" t="s">
        <v>19</v>
      </c>
      <c r="U324" s="68" t="s">
        <v>19</v>
      </c>
      <c r="V324" s="68" t="s">
        <v>19</v>
      </c>
      <c r="W324" s="65">
        <f>M324/N324-1</f>
        <v>8.9647411852963321E-2</v>
      </c>
      <c r="X324" s="66">
        <f t="shared" si="130"/>
        <v>0.20190318576748045</v>
      </c>
      <c r="Y324" s="66">
        <f t="shared" si="130"/>
        <v>0.16165577342047932</v>
      </c>
      <c r="Z324" s="66">
        <v>0.05</v>
      </c>
      <c r="AA324" s="68" t="s">
        <v>19</v>
      </c>
      <c r="AB324" s="69" t="s">
        <v>19</v>
      </c>
      <c r="AC324" s="27"/>
    </row>
    <row r="325" spans="2:29" s="37" customFormat="1" ht="12.95">
      <c r="B325" s="28" t="s">
        <v>21</v>
      </c>
      <c r="C325" s="61"/>
      <c r="D325" s="61"/>
      <c r="E325" s="61"/>
      <c r="F325" s="61"/>
      <c r="G325" s="61"/>
      <c r="H325" s="61"/>
      <c r="I325" s="61"/>
      <c r="J325" s="61"/>
      <c r="K325" s="61"/>
      <c r="L325" s="61"/>
      <c r="M325" s="70">
        <v>2667</v>
      </c>
      <c r="N325" s="71">
        <v>2394</v>
      </c>
      <c r="O325" s="71">
        <v>2274</v>
      </c>
      <c r="P325" s="71">
        <v>2266</v>
      </c>
      <c r="Q325" s="72">
        <v>1712</v>
      </c>
      <c r="R325" s="71">
        <v>2050</v>
      </c>
      <c r="S325" s="71">
        <v>1274</v>
      </c>
      <c r="T325" s="71">
        <v>454</v>
      </c>
      <c r="U325" s="72">
        <v>384</v>
      </c>
      <c r="V325" s="71">
        <v>1861</v>
      </c>
      <c r="W325" s="65">
        <f t="shared" ref="W325" si="134">M325/N325-1</f>
        <v>0.11403508771929816</v>
      </c>
      <c r="X325" s="66">
        <f>M325/Q325-1</f>
        <v>0.55782710280373826</v>
      </c>
      <c r="Y325" s="66">
        <f t="shared" si="130"/>
        <v>0.16780487804878041</v>
      </c>
      <c r="Z325" s="66">
        <v>0.69</v>
      </c>
      <c r="AA325" s="66">
        <f>M325/T325-1</f>
        <v>4.8744493392070485</v>
      </c>
      <c r="AB325" s="66">
        <v>0.22</v>
      </c>
      <c r="AC325" s="27"/>
    </row>
    <row r="326" spans="2:29" s="37" customFormat="1" ht="12.95" thickBot="1">
      <c r="B326" s="73"/>
      <c r="C326" s="74"/>
      <c r="D326" s="74"/>
      <c r="E326" s="74"/>
      <c r="F326" s="74"/>
      <c r="G326" s="74"/>
      <c r="H326" s="74"/>
      <c r="I326" s="74"/>
      <c r="J326" s="74"/>
      <c r="K326" s="74"/>
      <c r="L326" s="74"/>
      <c r="M326" s="75"/>
      <c r="N326" s="75"/>
      <c r="O326" s="75"/>
      <c r="P326" s="75"/>
      <c r="Q326" s="76"/>
      <c r="R326" s="75"/>
      <c r="S326" s="75"/>
      <c r="T326" s="75"/>
      <c r="U326" s="76"/>
      <c r="V326" s="75"/>
      <c r="W326" s="77"/>
      <c r="X326" s="78"/>
      <c r="Y326" s="78"/>
      <c r="Z326" s="78"/>
      <c r="AA326" s="78"/>
      <c r="AB326" s="78"/>
      <c r="AC326" s="79"/>
    </row>
    <row r="327" spans="2:29" s="37" customFormat="1" ht="12.95">
      <c r="B327" s="47" t="s">
        <v>55</v>
      </c>
      <c r="C327" s="48">
        <v>0.14499000000000001</v>
      </c>
      <c r="D327" s="48">
        <v>0.13647133810916046</v>
      </c>
      <c r="E327" s="48">
        <v>0.12</v>
      </c>
      <c r="F327" s="48">
        <v>0.11</v>
      </c>
      <c r="G327" s="48">
        <v>0.13855999999999999</v>
      </c>
      <c r="H327" s="48">
        <v>0.1355595564700503</v>
      </c>
      <c r="I327" s="48">
        <v>0.14000000000000001</v>
      </c>
      <c r="J327" s="48">
        <v>0.11376</v>
      </c>
      <c r="K327" s="48">
        <v>0.10741639103270856</v>
      </c>
      <c r="L327" s="48">
        <v>0.11</v>
      </c>
      <c r="M327" s="49">
        <v>10910</v>
      </c>
      <c r="N327" s="50">
        <v>10243</v>
      </c>
      <c r="O327" s="50">
        <v>9174</v>
      </c>
      <c r="P327" s="50">
        <v>7916</v>
      </c>
      <c r="Q327" s="51">
        <v>10274</v>
      </c>
      <c r="R327" s="50">
        <v>9941</v>
      </c>
      <c r="S327" s="50">
        <v>10550</v>
      </c>
      <c r="T327" s="50">
        <v>8428</v>
      </c>
      <c r="U327" s="51">
        <v>7938</v>
      </c>
      <c r="V327" s="50">
        <v>8197</v>
      </c>
      <c r="W327" s="52">
        <f>N327/O327-1</f>
        <v>0.11652496184870276</v>
      </c>
      <c r="X327" s="53">
        <f>M327/Q327-1</f>
        <v>6.1903834923106915E-2</v>
      </c>
      <c r="Y327" s="53">
        <f>N327/R327-1</f>
        <v>3.0379237501257483E-2</v>
      </c>
      <c r="Z327" s="53">
        <v>-0.12</v>
      </c>
      <c r="AA327" s="53">
        <f>M327/T327-1</f>
        <v>0.29449454200284775</v>
      </c>
      <c r="AB327" s="53">
        <v>0.12</v>
      </c>
      <c r="AC327" s="54"/>
    </row>
    <row r="328" spans="2:29" s="37" customFormat="1" ht="12.95">
      <c r="B328" s="28" t="s">
        <v>13</v>
      </c>
      <c r="C328" s="80">
        <v>0.40694000000000002</v>
      </c>
      <c r="D328" s="80">
        <v>0.37802197802197801</v>
      </c>
      <c r="E328" s="80">
        <v>0.37</v>
      </c>
      <c r="F328" s="80">
        <v>0.27</v>
      </c>
      <c r="G328" s="80">
        <v>0.30614000000000002</v>
      </c>
      <c r="H328" s="80">
        <v>0.30382293762575452</v>
      </c>
      <c r="I328" s="80">
        <v>0.32</v>
      </c>
      <c r="J328" s="80">
        <v>0.36763000000000001</v>
      </c>
      <c r="K328" s="80">
        <v>0.35493827160493829</v>
      </c>
      <c r="L328" s="80">
        <v>0.35</v>
      </c>
      <c r="M328" s="81">
        <v>378</v>
      </c>
      <c r="N328" s="82">
        <v>369</v>
      </c>
      <c r="O328" s="82">
        <v>370</v>
      </c>
      <c r="P328" s="82">
        <v>278</v>
      </c>
      <c r="Q328" s="83">
        <v>351</v>
      </c>
      <c r="R328" s="82">
        <v>328</v>
      </c>
      <c r="S328" s="82">
        <v>351</v>
      </c>
      <c r="T328" s="82">
        <v>385</v>
      </c>
      <c r="U328" s="83">
        <v>357</v>
      </c>
      <c r="V328" s="82">
        <v>339</v>
      </c>
      <c r="W328" s="84">
        <f>M328/N328-1</f>
        <v>2.4390243902439046E-2</v>
      </c>
      <c r="X328" s="85">
        <f>M328/Q328-1</f>
        <v>7.6923076923076872E-2</v>
      </c>
      <c r="Y328" s="85">
        <f>N328/R328-1</f>
        <v>0.125</v>
      </c>
      <c r="Z328" s="85">
        <v>-0.3</v>
      </c>
      <c r="AA328" s="85">
        <f>M328/T328-1</f>
        <v>-1.8181818181818188E-2</v>
      </c>
      <c r="AB328" s="85">
        <v>0.09</v>
      </c>
      <c r="AC328" s="27"/>
    </row>
    <row r="329" spans="2:29" s="37" customFormat="1" ht="12.95">
      <c r="B329" s="28" t="s">
        <v>14</v>
      </c>
      <c r="C329" s="21">
        <v>0.14499999999999999</v>
      </c>
      <c r="D329" s="21">
        <v>0.13662063838893521</v>
      </c>
      <c r="E329" s="21">
        <v>0.11</v>
      </c>
      <c r="F329" s="21">
        <v>7.0000000000000007E-2</v>
      </c>
      <c r="G329" s="21">
        <v>0.13755000000000001</v>
      </c>
      <c r="H329" s="21">
        <v>0.13338201003368114</v>
      </c>
      <c r="I329" s="21">
        <v>0.14000000000000001</v>
      </c>
      <c r="J329" s="21">
        <v>9.0730000000000005E-2</v>
      </c>
      <c r="K329" s="21">
        <v>8.6795175755076795E-2</v>
      </c>
      <c r="L329" s="21">
        <v>0.08</v>
      </c>
      <c r="M329" s="86">
        <v>6708</v>
      </c>
      <c r="N329" s="87">
        <v>6259</v>
      </c>
      <c r="O329" s="87">
        <v>5218</v>
      </c>
      <c r="P329" s="87">
        <v>3068</v>
      </c>
      <c r="Q329" s="88">
        <v>6140</v>
      </c>
      <c r="R329" s="87">
        <v>5889</v>
      </c>
      <c r="S329" s="87">
        <v>6091</v>
      </c>
      <c r="T329" s="87">
        <v>3745</v>
      </c>
      <c r="U329" s="88">
        <v>3501</v>
      </c>
      <c r="V329" s="87">
        <v>3316</v>
      </c>
      <c r="W329" s="89">
        <f>M329/N329-1</f>
        <v>7.1736699153219341E-2</v>
      </c>
      <c r="X329" s="90">
        <f t="shared" ref="X329:Y335" si="135">M329/Q329-1</f>
        <v>9.2508143322475478E-2</v>
      </c>
      <c r="Y329" s="90">
        <f t="shared" si="135"/>
        <v>6.2829003226354319E-2</v>
      </c>
      <c r="Z329" s="90">
        <v>-0.21</v>
      </c>
      <c r="AA329" s="90">
        <f>M329/T329-1</f>
        <v>0.79118825100133505</v>
      </c>
      <c r="AB329" s="90">
        <v>0.56999999999999995</v>
      </c>
      <c r="AC329" s="27"/>
    </row>
    <row r="330" spans="2:29" s="37" customFormat="1" ht="12.95">
      <c r="B330" s="28" t="s">
        <v>15</v>
      </c>
      <c r="C330" s="21">
        <v>0.16274</v>
      </c>
      <c r="D330" s="21">
        <v>0.1557013433302093</v>
      </c>
      <c r="E330" s="21">
        <v>0.14000000000000001</v>
      </c>
      <c r="F330" s="21">
        <v>0.12</v>
      </c>
      <c r="G330" s="21">
        <v>0.15966</v>
      </c>
      <c r="H330" s="21">
        <v>0.15646502722431641</v>
      </c>
      <c r="I330" s="21">
        <v>0.16</v>
      </c>
      <c r="J330" s="21">
        <v>0.15856999999999999</v>
      </c>
      <c r="K330" s="21">
        <v>0.1560616566216865</v>
      </c>
      <c r="L330" s="21">
        <v>0.16</v>
      </c>
      <c r="M330" s="86">
        <v>2680</v>
      </c>
      <c r="N330" s="87">
        <v>2620</v>
      </c>
      <c r="O330" s="87">
        <v>2492</v>
      </c>
      <c r="P330" s="87">
        <v>2030</v>
      </c>
      <c r="Q330" s="88">
        <v>2793</v>
      </c>
      <c r="R330" s="87">
        <v>2753</v>
      </c>
      <c r="S330" s="87">
        <v>2929</v>
      </c>
      <c r="T330" s="87">
        <v>3078</v>
      </c>
      <c r="U330" s="88">
        <v>3109</v>
      </c>
      <c r="V330" s="87">
        <v>3155</v>
      </c>
      <c r="W330" s="89">
        <f t="shared" ref="W330:W335" si="136">M330/N330-1</f>
        <v>2.2900763358778553E-2</v>
      </c>
      <c r="X330" s="90">
        <f t="shared" si="135"/>
        <v>-4.0458288578589352E-2</v>
      </c>
      <c r="Y330" s="90">
        <f t="shared" si="135"/>
        <v>-4.8310933527061395E-2</v>
      </c>
      <c r="Z330" s="90">
        <v>-0.13</v>
      </c>
      <c r="AA330" s="90">
        <f t="shared" ref="AA330:AA331" si="137">M330/T330-1</f>
        <v>-0.12930474333983111</v>
      </c>
      <c r="AB330" s="90">
        <v>-0.21</v>
      </c>
      <c r="AC330" s="27"/>
    </row>
    <row r="331" spans="2:29" s="37" customFormat="1" ht="12.95">
      <c r="B331" s="28" t="s">
        <v>16</v>
      </c>
      <c r="C331" s="21">
        <v>9.2270000000000005E-2</v>
      </c>
      <c r="D331" s="21">
        <v>7.8576723498888071E-2</v>
      </c>
      <c r="E331" s="21">
        <v>0.08</v>
      </c>
      <c r="F331" s="21">
        <v>0.05</v>
      </c>
      <c r="G331" s="21">
        <v>7.2010000000000005E-2</v>
      </c>
      <c r="H331" s="21">
        <v>6.8794326241134754E-2</v>
      </c>
      <c r="I331" s="21">
        <v>7.0000000000000007E-2</v>
      </c>
      <c r="J331" s="21">
        <v>0.10378999999999999</v>
      </c>
      <c r="K331" s="21">
        <v>0.10606060606060606</v>
      </c>
      <c r="L331" s="21">
        <v>0.09</v>
      </c>
      <c r="M331" s="86">
        <v>134</v>
      </c>
      <c r="N331" s="87">
        <v>112</v>
      </c>
      <c r="O331" s="87">
        <v>122</v>
      </c>
      <c r="P331" s="87">
        <v>81</v>
      </c>
      <c r="Q331" s="88">
        <v>105</v>
      </c>
      <c r="R331" s="87">
        <v>102</v>
      </c>
      <c r="S331" s="87">
        <v>113</v>
      </c>
      <c r="T331" s="87">
        <v>142</v>
      </c>
      <c r="U331" s="88">
        <v>161</v>
      </c>
      <c r="V331" s="87">
        <v>153</v>
      </c>
      <c r="W331" s="89">
        <f t="shared" si="136"/>
        <v>0.1964285714285714</v>
      </c>
      <c r="X331" s="90">
        <f t="shared" si="135"/>
        <v>0.2761904761904761</v>
      </c>
      <c r="Y331" s="90">
        <f t="shared" si="135"/>
        <v>9.8039215686274606E-2</v>
      </c>
      <c r="Z331" s="90">
        <v>-0.19</v>
      </c>
      <c r="AA331" s="90">
        <f t="shared" si="137"/>
        <v>-5.633802816901412E-2</v>
      </c>
      <c r="AB331" s="90">
        <v>-0.2</v>
      </c>
      <c r="AC331" s="27"/>
    </row>
    <row r="332" spans="2:29" s="37" customFormat="1" ht="12.95">
      <c r="B332" s="28" t="s">
        <v>17</v>
      </c>
      <c r="C332" s="21">
        <v>6.5310000000000007E-2</v>
      </c>
      <c r="D332" s="21">
        <v>5.6415638939910785E-2</v>
      </c>
      <c r="E332" s="21">
        <v>0.05</v>
      </c>
      <c r="F332" s="21">
        <v>0.04</v>
      </c>
      <c r="G332" s="21">
        <v>6.5710000000000005E-2</v>
      </c>
      <c r="H332" s="21">
        <v>6.2059433310297167E-2</v>
      </c>
      <c r="I332" s="21">
        <v>0.08</v>
      </c>
      <c r="J332" s="21">
        <v>8.2280000000000006E-2</v>
      </c>
      <c r="K332" s="21">
        <v>4.9827467218771564E-2</v>
      </c>
      <c r="L332" s="21">
        <v>0.05</v>
      </c>
      <c r="M332" s="86">
        <v>513</v>
      </c>
      <c r="N332" s="87">
        <v>439</v>
      </c>
      <c r="O332" s="87">
        <v>406</v>
      </c>
      <c r="P332" s="87">
        <v>289</v>
      </c>
      <c r="Q332" s="88">
        <v>492</v>
      </c>
      <c r="R332" s="87">
        <v>462</v>
      </c>
      <c r="S332" s="87">
        <v>606</v>
      </c>
      <c r="T332" s="87">
        <v>607</v>
      </c>
      <c r="U332" s="88">
        <v>372</v>
      </c>
      <c r="V332" s="87">
        <v>438</v>
      </c>
      <c r="W332" s="89">
        <f t="shared" si="136"/>
        <v>0.16856492027334857</v>
      </c>
      <c r="X332" s="90">
        <f t="shared" si="135"/>
        <v>4.2682926829268331E-2</v>
      </c>
      <c r="Y332" s="90">
        <f t="shared" si="135"/>
        <v>-4.9783549783549819E-2</v>
      </c>
      <c r="Z332" s="90">
        <v>0.65</v>
      </c>
      <c r="AA332" s="90">
        <f>M332/T332-1</f>
        <v>-0.15485996705107086</v>
      </c>
      <c r="AB332" s="90">
        <v>-7.0000000000000007E-2</v>
      </c>
      <c r="AC332" s="27"/>
    </row>
    <row r="333" spans="2:29" s="37" customFormat="1" ht="12.95">
      <c r="B333" s="28" t="s">
        <v>18</v>
      </c>
      <c r="C333" s="21" t="s">
        <v>30</v>
      </c>
      <c r="D333" s="21">
        <v>8.5271317829457363E-2</v>
      </c>
      <c r="E333" s="21">
        <v>0.08</v>
      </c>
      <c r="F333" s="21" t="s">
        <v>30</v>
      </c>
      <c r="G333" s="21" t="s">
        <v>30</v>
      </c>
      <c r="H333" s="22" t="s">
        <v>30</v>
      </c>
      <c r="I333" s="21">
        <v>0.19</v>
      </c>
      <c r="J333" s="21" t="s">
        <v>19</v>
      </c>
      <c r="K333" s="21" t="s">
        <v>19</v>
      </c>
      <c r="L333" s="21" t="s">
        <v>19</v>
      </c>
      <c r="M333" s="94" t="s">
        <v>30</v>
      </c>
      <c r="N333" s="88">
        <v>11</v>
      </c>
      <c r="O333" s="88">
        <v>11</v>
      </c>
      <c r="P333" s="22" t="s">
        <v>30</v>
      </c>
      <c r="Q333" s="22" t="s">
        <v>30</v>
      </c>
      <c r="R333" s="22" t="s">
        <v>30</v>
      </c>
      <c r="S333" s="87">
        <v>16</v>
      </c>
      <c r="T333" s="22" t="s">
        <v>19</v>
      </c>
      <c r="U333" s="22" t="s">
        <v>19</v>
      </c>
      <c r="V333" s="22" t="s">
        <v>19</v>
      </c>
      <c r="W333" s="95" t="s">
        <v>30</v>
      </c>
      <c r="X333" s="29" t="s">
        <v>30</v>
      </c>
      <c r="Y333" s="29" t="e">
        <f t="shared" si="135"/>
        <v>#VALUE!</v>
      </c>
      <c r="Z333" s="90">
        <v>0.54</v>
      </c>
      <c r="AA333" s="34" t="s">
        <v>19</v>
      </c>
      <c r="AB333" s="34" t="s">
        <v>19</v>
      </c>
      <c r="AC333" s="27"/>
    </row>
    <row r="334" spans="2:29" s="37" customFormat="1" ht="12.95">
      <c r="B334" s="28" t="s">
        <v>20</v>
      </c>
      <c r="C334" s="21">
        <v>0.15057000000000001</v>
      </c>
      <c r="D334" s="21">
        <v>0.16238868517548455</v>
      </c>
      <c r="E334" s="21">
        <v>0.14000000000000001</v>
      </c>
      <c r="F334" s="21">
        <v>0.11</v>
      </c>
      <c r="G334" s="21">
        <v>0.22064</v>
      </c>
      <c r="H334" s="21">
        <v>0.24007386888273316</v>
      </c>
      <c r="I334" s="21">
        <v>0.26</v>
      </c>
      <c r="J334" s="21" t="s">
        <v>19</v>
      </c>
      <c r="K334" s="21" t="s">
        <v>19</v>
      </c>
      <c r="L334" s="21" t="s">
        <v>19</v>
      </c>
      <c r="M334" s="86">
        <v>333</v>
      </c>
      <c r="N334" s="87">
        <v>321</v>
      </c>
      <c r="O334" s="87">
        <v>263</v>
      </c>
      <c r="P334" s="87">
        <v>180</v>
      </c>
      <c r="Q334" s="88">
        <v>280</v>
      </c>
      <c r="R334" s="87">
        <v>276</v>
      </c>
      <c r="S334" s="87">
        <v>291</v>
      </c>
      <c r="T334" s="22" t="s">
        <v>19</v>
      </c>
      <c r="U334" s="22" t="s">
        <v>19</v>
      </c>
      <c r="V334" s="22" t="s">
        <v>19</v>
      </c>
      <c r="W334" s="89">
        <f t="shared" si="136"/>
        <v>3.7383177570093462E-2</v>
      </c>
      <c r="X334" s="90">
        <f t="shared" si="135"/>
        <v>0.18928571428571428</v>
      </c>
      <c r="Y334" s="90">
        <f t="shared" si="135"/>
        <v>0.16304347826086962</v>
      </c>
      <c r="Z334" s="90">
        <v>-0.1</v>
      </c>
      <c r="AA334" s="34" t="s">
        <v>19</v>
      </c>
      <c r="AB334" s="34" t="s">
        <v>19</v>
      </c>
      <c r="AC334" s="27"/>
    </row>
    <row r="335" spans="2:29" s="37" customFormat="1" ht="12.95">
      <c r="B335" s="28" t="s">
        <v>21</v>
      </c>
      <c r="C335" s="21"/>
      <c r="D335" s="21"/>
      <c r="E335" s="21"/>
      <c r="F335" s="21"/>
      <c r="G335" s="21"/>
      <c r="H335" s="21"/>
      <c r="I335" s="21"/>
      <c r="J335" s="21"/>
      <c r="K335" s="21"/>
      <c r="L335" s="21"/>
      <c r="M335" s="23">
        <v>155</v>
      </c>
      <c r="N335" s="36">
        <v>112</v>
      </c>
      <c r="O335" s="36">
        <v>292</v>
      </c>
      <c r="P335" s="96" t="s">
        <v>30</v>
      </c>
      <c r="Q335" s="36">
        <v>105</v>
      </c>
      <c r="R335" s="22" t="s">
        <v>30</v>
      </c>
      <c r="S335" s="35">
        <v>151</v>
      </c>
      <c r="T335" s="35">
        <v>225</v>
      </c>
      <c r="U335" s="36">
        <v>200</v>
      </c>
      <c r="V335" s="35">
        <v>577</v>
      </c>
      <c r="W335" s="89">
        <f t="shared" si="136"/>
        <v>0.3839285714285714</v>
      </c>
      <c r="X335" s="93">
        <f t="shared" si="135"/>
        <v>0.47619047619047628</v>
      </c>
      <c r="Y335" s="29" t="e">
        <f t="shared" si="135"/>
        <v>#VALUE!</v>
      </c>
      <c r="Z335" s="90">
        <v>1.04</v>
      </c>
      <c r="AA335" s="90">
        <f t="shared" ref="AA335" si="138">M335/T335-1</f>
        <v>-0.31111111111111112</v>
      </c>
      <c r="AB335" s="90">
        <v>-0.49</v>
      </c>
      <c r="AC335" s="27"/>
    </row>
    <row r="336" spans="2:29" s="37" customFormat="1" ht="12.95" thickBot="1">
      <c r="B336" s="73"/>
      <c r="C336" s="74"/>
      <c r="D336" s="74"/>
      <c r="E336" s="74"/>
      <c r="F336" s="74"/>
      <c r="G336" s="74"/>
      <c r="H336" s="74"/>
      <c r="I336" s="74"/>
      <c r="J336" s="74"/>
      <c r="K336" s="74"/>
      <c r="L336" s="74"/>
      <c r="M336" s="75"/>
      <c r="N336" s="75"/>
      <c r="O336" s="75"/>
      <c r="P336" s="75"/>
      <c r="Q336" s="76"/>
      <c r="R336" s="75"/>
      <c r="S336" s="75"/>
      <c r="T336" s="75"/>
      <c r="U336" s="76"/>
      <c r="V336" s="75"/>
      <c r="W336" s="77"/>
      <c r="X336" s="78"/>
      <c r="Y336" s="78"/>
      <c r="Z336" s="78"/>
      <c r="AA336" s="78"/>
      <c r="AB336" s="78"/>
      <c r="AC336" s="79"/>
    </row>
    <row r="337" spans="2:29" s="37" customFormat="1" ht="12.95">
      <c r="B337" s="47" t="s">
        <v>56</v>
      </c>
      <c r="C337" s="48">
        <v>0.28158</v>
      </c>
      <c r="D337" s="48">
        <v>0.2733885059172344</v>
      </c>
      <c r="E337" s="48">
        <v>0.27</v>
      </c>
      <c r="F337" s="48">
        <v>0.25</v>
      </c>
      <c r="G337" s="48">
        <v>0.25456000000000001</v>
      </c>
      <c r="H337" s="48">
        <v>0.24355782749302854</v>
      </c>
      <c r="I337" s="48">
        <v>0.23</v>
      </c>
      <c r="J337" s="48">
        <v>0.19825000000000001</v>
      </c>
      <c r="K337" s="48">
        <v>0.18842447155811487</v>
      </c>
      <c r="L337" s="48">
        <v>0.18</v>
      </c>
      <c r="M337" s="49">
        <v>175485</v>
      </c>
      <c r="N337" s="50">
        <v>168758</v>
      </c>
      <c r="O337" s="50">
        <v>160719</v>
      </c>
      <c r="P337" s="50">
        <v>151384</v>
      </c>
      <c r="Q337" s="51">
        <v>158209</v>
      </c>
      <c r="R337" s="50">
        <v>152656</v>
      </c>
      <c r="S337" s="50">
        <v>144775</v>
      </c>
      <c r="T337" s="50">
        <v>127716</v>
      </c>
      <c r="U337" s="51">
        <v>121443</v>
      </c>
      <c r="V337" s="50">
        <v>118379</v>
      </c>
      <c r="W337" s="52">
        <f t="shared" ref="W337:W345" si="139">M337/N337-1</f>
        <v>3.9861813958449455E-2</v>
      </c>
      <c r="X337" s="53">
        <f t="shared" ref="X337:Y345" si="140">M337/Q337-1</f>
        <v>0.10919732758566192</v>
      </c>
      <c r="Y337" s="53">
        <f t="shared" si="140"/>
        <v>0.10547898543129652</v>
      </c>
      <c r="Z337" s="53">
        <v>-0.1</v>
      </c>
      <c r="AA337" s="53">
        <f>N337/U337-1</f>
        <v>0.38960664673962264</v>
      </c>
      <c r="AB337" s="53">
        <v>0.36</v>
      </c>
      <c r="AC337" s="54"/>
    </row>
    <row r="338" spans="2:29" s="37" customFormat="1" ht="12.95">
      <c r="B338" s="28" t="s">
        <v>13</v>
      </c>
      <c r="C338" s="55">
        <v>0.53786999999999996</v>
      </c>
      <c r="D338" s="55">
        <v>0.5089532133000394</v>
      </c>
      <c r="E338" s="55">
        <v>0.48</v>
      </c>
      <c r="F338" s="55">
        <v>0.46</v>
      </c>
      <c r="G338" s="55">
        <v>0.45917999999999998</v>
      </c>
      <c r="H338" s="55">
        <v>0.43403998437555485</v>
      </c>
      <c r="I338" s="55">
        <v>0.42</v>
      </c>
      <c r="J338" s="55">
        <v>0.36091000000000001</v>
      </c>
      <c r="K338" s="55">
        <v>0.33972968463207076</v>
      </c>
      <c r="L338" s="55">
        <v>0.32</v>
      </c>
      <c r="M338" s="56">
        <v>35083</v>
      </c>
      <c r="N338" s="57">
        <v>32425</v>
      </c>
      <c r="O338" s="57">
        <v>29649</v>
      </c>
      <c r="P338" s="57">
        <v>27751</v>
      </c>
      <c r="Q338" s="58">
        <v>27055</v>
      </c>
      <c r="R338" s="57">
        <v>25219</v>
      </c>
      <c r="S338" s="57">
        <v>23804</v>
      </c>
      <c r="T338" s="57">
        <v>20275</v>
      </c>
      <c r="U338" s="58">
        <v>18690</v>
      </c>
      <c r="V338" s="57">
        <v>17469</v>
      </c>
      <c r="W338" s="59">
        <f t="shared" si="139"/>
        <v>8.1973785659213538E-2</v>
      </c>
      <c r="X338" s="60">
        <f t="shared" si="140"/>
        <v>0.29672888560340049</v>
      </c>
      <c r="Y338" s="60">
        <f t="shared" si="140"/>
        <v>0.28573694436734209</v>
      </c>
      <c r="Z338" s="60">
        <v>0.17</v>
      </c>
      <c r="AA338" s="60">
        <f>M338/T338-1</f>
        <v>0.73035758323057953</v>
      </c>
      <c r="AB338" s="60">
        <v>0.7</v>
      </c>
      <c r="AC338" s="27"/>
    </row>
    <row r="339" spans="2:29" s="37" customFormat="1" ht="12.95">
      <c r="B339" s="28" t="s">
        <v>14</v>
      </c>
      <c r="C339" s="61">
        <v>0.23505000000000001</v>
      </c>
      <c r="D339" s="61">
        <v>0.22753322035319268</v>
      </c>
      <c r="E339" s="61">
        <v>0.22</v>
      </c>
      <c r="F339" s="61">
        <v>0.2</v>
      </c>
      <c r="G339" s="61">
        <v>0.21667</v>
      </c>
      <c r="H339" s="61">
        <v>0.20148583998542499</v>
      </c>
      <c r="I339" s="61">
        <v>0.19</v>
      </c>
      <c r="J339" s="61">
        <v>0.12958</v>
      </c>
      <c r="K339" s="61">
        <v>0.12255297165713033</v>
      </c>
      <c r="L339" s="61">
        <v>0.11</v>
      </c>
      <c r="M339" s="62">
        <v>42301</v>
      </c>
      <c r="N339" s="63">
        <v>39554</v>
      </c>
      <c r="O339" s="63">
        <v>36050</v>
      </c>
      <c r="P339" s="63">
        <v>31140</v>
      </c>
      <c r="Q339" s="64">
        <v>33846</v>
      </c>
      <c r="R339" s="63">
        <v>31196</v>
      </c>
      <c r="S339" s="63">
        <v>27299</v>
      </c>
      <c r="T339" s="63">
        <v>17373</v>
      </c>
      <c r="U339" s="64">
        <v>16003</v>
      </c>
      <c r="V339" s="63">
        <v>14073</v>
      </c>
      <c r="W339" s="65">
        <f t="shared" si="139"/>
        <v>6.944936036810434E-2</v>
      </c>
      <c r="X339" s="66">
        <f t="shared" si="140"/>
        <v>0.24980795367251662</v>
      </c>
      <c r="Y339" s="66">
        <f t="shared" si="140"/>
        <v>0.26791896396973969</v>
      </c>
      <c r="Z339" s="66">
        <v>0.21</v>
      </c>
      <c r="AA339" s="66">
        <f>M339/T339-1</f>
        <v>1.4348702008864329</v>
      </c>
      <c r="AB339" s="66">
        <v>1.56</v>
      </c>
      <c r="AC339" s="27"/>
    </row>
    <row r="340" spans="2:29" s="37" customFormat="1" ht="12.95">
      <c r="B340" s="28" t="s">
        <v>15</v>
      </c>
      <c r="C340" s="61">
        <v>0.25707000000000002</v>
      </c>
      <c r="D340" s="61">
        <v>0.2485379763902808</v>
      </c>
      <c r="E340" s="61">
        <v>0.24</v>
      </c>
      <c r="F340" s="61">
        <v>0.25</v>
      </c>
      <c r="G340" s="61">
        <v>0.25266</v>
      </c>
      <c r="H340" s="61">
        <v>0.24947229646492664</v>
      </c>
      <c r="I340" s="61">
        <v>0.25</v>
      </c>
      <c r="J340" s="61">
        <v>0.23569999999999999</v>
      </c>
      <c r="K340" s="61">
        <v>0.22512393096146679</v>
      </c>
      <c r="L340" s="61">
        <v>0.22</v>
      </c>
      <c r="M340" s="62">
        <v>64651</v>
      </c>
      <c r="N340" s="63">
        <v>63135</v>
      </c>
      <c r="O340" s="63">
        <v>63196</v>
      </c>
      <c r="P340" s="63">
        <v>64970</v>
      </c>
      <c r="Q340" s="64">
        <v>70387</v>
      </c>
      <c r="R340" s="63">
        <v>71143</v>
      </c>
      <c r="S340" s="63">
        <v>72184</v>
      </c>
      <c r="T340" s="63">
        <v>71716</v>
      </c>
      <c r="U340" s="64">
        <v>69528</v>
      </c>
      <c r="V340" s="63">
        <v>68263</v>
      </c>
      <c r="W340" s="65">
        <f t="shared" si="139"/>
        <v>2.4012037696998556E-2</v>
      </c>
      <c r="X340" s="66">
        <f t="shared" si="140"/>
        <v>-8.1492321025189329E-2</v>
      </c>
      <c r="Y340" s="66">
        <f t="shared" si="140"/>
        <v>-0.11256202296782536</v>
      </c>
      <c r="Z340" s="66">
        <v>-0.15</v>
      </c>
      <c r="AA340" s="66">
        <f t="shared" ref="AA340:AA342" si="141">M340/T340-1</f>
        <v>-9.8513581348653068E-2</v>
      </c>
      <c r="AB340" s="66">
        <v>-7.0000000000000007E-2</v>
      </c>
      <c r="AC340" s="27"/>
    </row>
    <row r="341" spans="2:29" s="37" customFormat="1" ht="12.95">
      <c r="B341" s="28" t="s">
        <v>16</v>
      </c>
      <c r="C341" s="61">
        <v>0.18212999999999999</v>
      </c>
      <c r="D341" s="61">
        <v>0.18044908332200341</v>
      </c>
      <c r="E341" s="61">
        <v>0.17</v>
      </c>
      <c r="F341" s="61">
        <v>0.15</v>
      </c>
      <c r="G341" s="61">
        <v>0.15373999999999999</v>
      </c>
      <c r="H341" s="61">
        <v>0.13132106558868889</v>
      </c>
      <c r="I341" s="61">
        <v>0.12</v>
      </c>
      <c r="J341" s="61">
        <v>9.4939999999999997E-2</v>
      </c>
      <c r="K341" s="61">
        <v>8.7320750543738709E-2</v>
      </c>
      <c r="L341" s="61">
        <v>0.08</v>
      </c>
      <c r="M341" s="62">
        <v>18335</v>
      </c>
      <c r="N341" s="63">
        <v>18205</v>
      </c>
      <c r="O341" s="63">
        <v>16986</v>
      </c>
      <c r="P341" s="63">
        <v>14971</v>
      </c>
      <c r="Q341" s="64">
        <v>16413</v>
      </c>
      <c r="R341" s="63">
        <v>14496</v>
      </c>
      <c r="S341" s="63">
        <v>13053</v>
      </c>
      <c r="T341" s="63">
        <v>10548</v>
      </c>
      <c r="U341" s="64">
        <v>9728</v>
      </c>
      <c r="V341" s="63">
        <v>8802</v>
      </c>
      <c r="W341" s="65">
        <f t="shared" si="139"/>
        <v>7.1408953584179979E-3</v>
      </c>
      <c r="X341" s="66">
        <f t="shared" si="140"/>
        <v>0.11710229695972707</v>
      </c>
      <c r="Y341" s="66">
        <f t="shared" si="140"/>
        <v>0.25586368653421632</v>
      </c>
      <c r="Z341" s="66">
        <v>-0.21</v>
      </c>
      <c r="AA341" s="66">
        <f t="shared" si="141"/>
        <v>0.73824421691315889</v>
      </c>
      <c r="AB341" s="66">
        <v>0.93</v>
      </c>
      <c r="AC341" s="27"/>
    </row>
    <row r="342" spans="2:29" s="37" customFormat="1" ht="12.95">
      <c r="B342" s="28" t="s">
        <v>17</v>
      </c>
      <c r="C342" s="61">
        <v>8.2610000000000003E-2</v>
      </c>
      <c r="D342" s="61">
        <v>0.13380584192439862</v>
      </c>
      <c r="E342" s="61">
        <v>0.25</v>
      </c>
      <c r="F342" s="61">
        <v>0.23</v>
      </c>
      <c r="G342" s="61">
        <v>0.10201</v>
      </c>
      <c r="H342" s="61">
        <v>9.5686274509803923E-2</v>
      </c>
      <c r="I342" s="61">
        <v>0.1</v>
      </c>
      <c r="J342" s="61">
        <v>0.13727</v>
      </c>
      <c r="K342" s="61">
        <v>0.13208191126279864</v>
      </c>
      <c r="L342" s="61">
        <v>0.13</v>
      </c>
      <c r="M342" s="62">
        <v>396</v>
      </c>
      <c r="N342" s="63">
        <v>642</v>
      </c>
      <c r="O342" s="63">
        <v>1218</v>
      </c>
      <c r="P342" s="63">
        <v>1079</v>
      </c>
      <c r="Q342" s="64">
        <v>442</v>
      </c>
      <c r="R342" s="63">
        <v>391</v>
      </c>
      <c r="S342" s="63">
        <v>386</v>
      </c>
      <c r="T342" s="63">
        <v>429</v>
      </c>
      <c r="U342" s="64">
        <v>399</v>
      </c>
      <c r="V342" s="63">
        <v>383</v>
      </c>
      <c r="W342" s="65">
        <f t="shared" si="139"/>
        <v>-0.38317757009345799</v>
      </c>
      <c r="X342" s="66">
        <f t="shared" si="140"/>
        <v>-0.10407239819004521</v>
      </c>
      <c r="Y342" s="66">
        <f t="shared" si="140"/>
        <v>0.64194373401534532</v>
      </c>
      <c r="Z342" s="66">
        <v>0.68</v>
      </c>
      <c r="AA342" s="66">
        <f t="shared" si="141"/>
        <v>-7.6923076923076872E-2</v>
      </c>
      <c r="AB342" s="66">
        <v>2.1800000000000002</v>
      </c>
      <c r="AC342" s="67"/>
    </row>
    <row r="343" spans="2:29" s="37" customFormat="1" ht="12.95">
      <c r="B343" s="28" t="s">
        <v>18</v>
      </c>
      <c r="C343" s="61">
        <v>7.3289999999999994E-2</v>
      </c>
      <c r="D343" s="61">
        <v>9.5538057742782151E-2</v>
      </c>
      <c r="E343" s="61">
        <v>0.09</v>
      </c>
      <c r="F343" s="61">
        <v>0.09</v>
      </c>
      <c r="G343" s="61">
        <v>0.12573999999999999</v>
      </c>
      <c r="H343" s="61">
        <v>0.10709592641261498</v>
      </c>
      <c r="I343" s="61">
        <v>0.1</v>
      </c>
      <c r="J343" s="61" t="s">
        <v>19</v>
      </c>
      <c r="K343" s="61" t="s">
        <v>19</v>
      </c>
      <c r="L343" s="61" t="s">
        <v>19</v>
      </c>
      <c r="M343" s="62">
        <v>143</v>
      </c>
      <c r="N343" s="63">
        <v>189</v>
      </c>
      <c r="O343" s="63">
        <v>171</v>
      </c>
      <c r="P343" s="63">
        <v>155</v>
      </c>
      <c r="Q343" s="64">
        <v>194</v>
      </c>
      <c r="R343" s="63">
        <v>172</v>
      </c>
      <c r="S343" s="63">
        <v>163</v>
      </c>
      <c r="T343" s="68" t="s">
        <v>19</v>
      </c>
      <c r="U343" s="68" t="s">
        <v>19</v>
      </c>
      <c r="V343" s="68" t="s">
        <v>19</v>
      </c>
      <c r="W343" s="65">
        <f t="shared" si="139"/>
        <v>-0.24338624338624337</v>
      </c>
      <c r="X343" s="66">
        <f t="shared" si="140"/>
        <v>-0.26288659793814428</v>
      </c>
      <c r="Y343" s="66">
        <f t="shared" si="140"/>
        <v>9.8837209302325535E-2</v>
      </c>
      <c r="Z343" s="66">
        <v>0</v>
      </c>
      <c r="AA343" s="68" t="s">
        <v>19</v>
      </c>
      <c r="AB343" s="69" t="s">
        <v>19</v>
      </c>
      <c r="AC343" s="27"/>
    </row>
    <row r="344" spans="2:29" s="37" customFormat="1" ht="12.95">
      <c r="B344" s="28" t="s">
        <v>20</v>
      </c>
      <c r="C344" s="61">
        <v>0.25692999999999999</v>
      </c>
      <c r="D344" s="61">
        <v>0.2846767230433237</v>
      </c>
      <c r="E344" s="61">
        <v>0.33</v>
      </c>
      <c r="F344" s="61">
        <v>0.38</v>
      </c>
      <c r="G344" s="61">
        <v>0.45345000000000002</v>
      </c>
      <c r="H344" s="61">
        <v>0.48970483821888627</v>
      </c>
      <c r="I344" s="61">
        <v>0.48</v>
      </c>
      <c r="J344" s="61" t="s">
        <v>19</v>
      </c>
      <c r="K344" s="61" t="s">
        <v>19</v>
      </c>
      <c r="L344" s="61" t="s">
        <v>19</v>
      </c>
      <c r="M344" s="62">
        <v>5892</v>
      </c>
      <c r="N344" s="63">
        <v>5792</v>
      </c>
      <c r="O344" s="63">
        <v>5617</v>
      </c>
      <c r="P344" s="63">
        <v>5350</v>
      </c>
      <c r="Q344" s="64">
        <v>5065</v>
      </c>
      <c r="R344" s="63">
        <v>4977</v>
      </c>
      <c r="S344" s="63">
        <v>4432</v>
      </c>
      <c r="T344" s="68" t="s">
        <v>19</v>
      </c>
      <c r="U344" s="68" t="s">
        <v>19</v>
      </c>
      <c r="V344" s="68" t="s">
        <v>19</v>
      </c>
      <c r="W344" s="65">
        <f t="shared" si="139"/>
        <v>1.7265193370165743E-2</v>
      </c>
      <c r="X344" s="66">
        <f t="shared" si="140"/>
        <v>0.16327739387956575</v>
      </c>
      <c r="Y344" s="66">
        <f t="shared" si="140"/>
        <v>0.16375326501908782</v>
      </c>
      <c r="Z344" s="66">
        <v>0.05</v>
      </c>
      <c r="AA344" s="68" t="s">
        <v>19</v>
      </c>
      <c r="AB344" s="69" t="s">
        <v>19</v>
      </c>
      <c r="AC344" s="27"/>
    </row>
    <row r="345" spans="2:29" s="37" customFormat="1" ht="12.95">
      <c r="B345" s="28" t="s">
        <v>21</v>
      </c>
      <c r="C345" s="61"/>
      <c r="D345" s="61"/>
      <c r="E345" s="61"/>
      <c r="F345" s="61"/>
      <c r="G345" s="61"/>
      <c r="H345" s="61"/>
      <c r="I345" s="61"/>
      <c r="J345" s="61"/>
      <c r="K345" s="61"/>
      <c r="L345" s="61"/>
      <c r="M345" s="70">
        <v>8684</v>
      </c>
      <c r="N345" s="71">
        <v>8816</v>
      </c>
      <c r="O345" s="71">
        <v>7832</v>
      </c>
      <c r="P345" s="71">
        <v>5968</v>
      </c>
      <c r="Q345" s="72">
        <v>4807</v>
      </c>
      <c r="R345" s="71">
        <v>5058</v>
      </c>
      <c r="S345" s="71">
        <v>3378</v>
      </c>
      <c r="T345" s="71">
        <v>1562</v>
      </c>
      <c r="U345" s="72">
        <v>1404</v>
      </c>
      <c r="V345" s="71">
        <v>4251</v>
      </c>
      <c r="W345" s="65">
        <f t="shared" si="139"/>
        <v>-1.4972776769510032E-2</v>
      </c>
      <c r="X345" s="66">
        <f t="shared" si="140"/>
        <v>0.8065321406282504</v>
      </c>
      <c r="Y345" s="66">
        <f t="shared" si="140"/>
        <v>0.74298141557928044</v>
      </c>
      <c r="Z345" s="66">
        <v>0.69</v>
      </c>
      <c r="AA345" s="66">
        <f t="shared" ref="AA345" si="142">M345/T345-1</f>
        <v>4.5595390524967989</v>
      </c>
      <c r="AB345" s="66">
        <v>0.84</v>
      </c>
      <c r="AC345" s="27"/>
    </row>
    <row r="346" spans="2:29" s="37" customFormat="1" ht="12.95" thickBot="1">
      <c r="B346" s="73"/>
      <c r="C346" s="74"/>
      <c r="D346" s="74"/>
      <c r="E346" s="74"/>
      <c r="F346" s="74"/>
      <c r="G346" s="74"/>
      <c r="H346" s="74"/>
      <c r="I346" s="74"/>
      <c r="J346" s="74"/>
      <c r="K346" s="74"/>
      <c r="L346" s="74"/>
      <c r="M346" s="75"/>
      <c r="N346" s="75"/>
      <c r="O346" s="75"/>
      <c r="P346" s="75"/>
      <c r="Q346" s="76"/>
      <c r="R346" s="75"/>
      <c r="S346" s="75"/>
      <c r="T346" s="75"/>
      <c r="U346" s="76"/>
      <c r="V346" s="75"/>
      <c r="W346" s="77"/>
      <c r="X346" s="78"/>
      <c r="Y346" s="78"/>
      <c r="Z346" s="78"/>
      <c r="AA346" s="78"/>
      <c r="AB346" s="78"/>
      <c r="AC346" s="79"/>
    </row>
    <row r="347" spans="2:29" s="37" customFormat="1" ht="12.95">
      <c r="B347" s="47" t="s">
        <v>57</v>
      </c>
      <c r="C347" s="48">
        <v>0.21457000000000001</v>
      </c>
      <c r="D347" s="48">
        <v>0.19750430415863368</v>
      </c>
      <c r="E347" s="48">
        <v>0.19</v>
      </c>
      <c r="F347" s="48">
        <v>0.2</v>
      </c>
      <c r="G347" s="48">
        <v>0.20383000000000001</v>
      </c>
      <c r="H347" s="48">
        <v>0.20537558079504389</v>
      </c>
      <c r="I347" s="48">
        <v>0.21</v>
      </c>
      <c r="J347" s="48">
        <v>0.16322999999999999</v>
      </c>
      <c r="K347" s="48">
        <v>0.14869048803103171</v>
      </c>
      <c r="L347" s="48">
        <v>0.14000000000000001</v>
      </c>
      <c r="M347" s="49">
        <v>84372</v>
      </c>
      <c r="N347" s="50">
        <v>75489</v>
      </c>
      <c r="O347" s="50">
        <v>67889</v>
      </c>
      <c r="P347" s="50">
        <v>70060</v>
      </c>
      <c r="Q347" s="51">
        <v>74160</v>
      </c>
      <c r="R347" s="50">
        <v>75353</v>
      </c>
      <c r="S347" s="50">
        <v>73486</v>
      </c>
      <c r="T347" s="50">
        <v>56281</v>
      </c>
      <c r="U347" s="51">
        <v>49946</v>
      </c>
      <c r="V347" s="50">
        <v>47187</v>
      </c>
      <c r="W347" s="52">
        <f>M347/N347-1</f>
        <v>0.11767277351667138</v>
      </c>
      <c r="X347" s="53">
        <f t="shared" ref="X347:Y355" si="143">M347/Q347-1</f>
        <v>0.13770226537216823</v>
      </c>
      <c r="Y347" s="53">
        <f t="shared" si="143"/>
        <v>1.8048385598450345E-3</v>
      </c>
      <c r="Z347" s="53">
        <v>-0.1</v>
      </c>
      <c r="AA347" s="53">
        <f>N347/U347-1</f>
        <v>0.51141232531133629</v>
      </c>
      <c r="AB347" s="53">
        <v>0.44</v>
      </c>
      <c r="AC347" s="54"/>
    </row>
    <row r="348" spans="2:29" s="37" customFormat="1" ht="12.95">
      <c r="B348" s="28" t="s">
        <v>13</v>
      </c>
      <c r="C348" s="80">
        <v>0.61685999999999996</v>
      </c>
      <c r="D348" s="80">
        <v>0.56138214475987513</v>
      </c>
      <c r="E348" s="80">
        <v>0.53</v>
      </c>
      <c r="F348" s="80">
        <v>0.52</v>
      </c>
      <c r="G348" s="80">
        <v>0.52392000000000005</v>
      </c>
      <c r="H348" s="80">
        <v>0.50688518231186963</v>
      </c>
      <c r="I348" s="80">
        <v>0.5</v>
      </c>
      <c r="J348" s="80">
        <v>0.46283999999999997</v>
      </c>
      <c r="K348" s="80">
        <v>0.43224932249322495</v>
      </c>
      <c r="L348" s="80">
        <v>0.42</v>
      </c>
      <c r="M348" s="81">
        <v>9944</v>
      </c>
      <c r="N348" s="82">
        <v>8403</v>
      </c>
      <c r="O348" s="82">
        <v>7257</v>
      </c>
      <c r="P348" s="82">
        <v>6734</v>
      </c>
      <c r="Q348" s="83">
        <v>6157</v>
      </c>
      <c r="R348" s="82">
        <v>5739</v>
      </c>
      <c r="S348" s="82">
        <v>5323</v>
      </c>
      <c r="T348" s="82">
        <v>4249</v>
      </c>
      <c r="U348" s="83">
        <v>3715</v>
      </c>
      <c r="V348" s="82">
        <v>3353</v>
      </c>
      <c r="W348" s="84">
        <f>M348/N348-1</f>
        <v>0.1833868856360823</v>
      </c>
      <c r="X348" s="85">
        <f t="shared" si="143"/>
        <v>0.61507227545882737</v>
      </c>
      <c r="Y348" s="85">
        <f t="shared" si="143"/>
        <v>0.46419236800836372</v>
      </c>
      <c r="Z348" s="85">
        <v>0.17</v>
      </c>
      <c r="AA348" s="85">
        <f>M348/T348-1</f>
        <v>1.3403153683219582</v>
      </c>
      <c r="AB348" s="85">
        <v>1.1599999999999999</v>
      </c>
      <c r="AC348" s="27"/>
    </row>
    <row r="349" spans="2:29" s="37" customFormat="1" ht="12.95">
      <c r="B349" s="28" t="s">
        <v>14</v>
      </c>
      <c r="C349" s="21">
        <v>0.15892000000000001</v>
      </c>
      <c r="D349" s="21">
        <v>0.14061902380181823</v>
      </c>
      <c r="E349" s="21">
        <v>0.13</v>
      </c>
      <c r="F349" s="21">
        <v>0.14000000000000001</v>
      </c>
      <c r="G349" s="21">
        <v>0.15559999999999999</v>
      </c>
      <c r="H349" s="21">
        <v>0.15510741075285708</v>
      </c>
      <c r="I349" s="21">
        <v>0.16</v>
      </c>
      <c r="J349" s="21">
        <v>0.11194</v>
      </c>
      <c r="K349" s="21">
        <v>9.2954029337752403E-2</v>
      </c>
      <c r="L349" s="21">
        <v>0.09</v>
      </c>
      <c r="M349" s="86">
        <v>12353</v>
      </c>
      <c r="N349" s="87">
        <v>10387</v>
      </c>
      <c r="O349" s="87">
        <v>8610</v>
      </c>
      <c r="P349" s="87">
        <v>8800</v>
      </c>
      <c r="Q349" s="88">
        <v>8939</v>
      </c>
      <c r="R349" s="87">
        <v>8503</v>
      </c>
      <c r="S349" s="87">
        <v>7870</v>
      </c>
      <c r="T349" s="87">
        <v>4100</v>
      </c>
      <c r="U349" s="88">
        <v>3123</v>
      </c>
      <c r="V349" s="87">
        <v>2663</v>
      </c>
      <c r="W349" s="89">
        <f>M349/N349-1</f>
        <v>0.18927505535765854</v>
      </c>
      <c r="X349" s="90">
        <f t="shared" si="143"/>
        <v>0.38192191520304286</v>
      </c>
      <c r="Y349" s="90">
        <f t="shared" si="143"/>
        <v>0.22156885805010007</v>
      </c>
      <c r="Z349" s="90">
        <v>0.21</v>
      </c>
      <c r="AA349" s="90">
        <f>M349/T349-1</f>
        <v>2.0129268292682925</v>
      </c>
      <c r="AB349" s="90">
        <v>2.23</v>
      </c>
      <c r="AC349" s="27"/>
    </row>
    <row r="350" spans="2:29" s="37" customFormat="1" ht="12.95">
      <c r="B350" s="28" t="s">
        <v>15</v>
      </c>
      <c r="C350" s="21">
        <v>0.25163999999999997</v>
      </c>
      <c r="D350" s="21">
        <v>0.2347199698742127</v>
      </c>
      <c r="E350" s="21">
        <v>0.22</v>
      </c>
      <c r="F350" s="21">
        <v>0.23</v>
      </c>
      <c r="G350" s="21">
        <v>0.24648999999999999</v>
      </c>
      <c r="H350" s="21">
        <v>0.25096892055705106</v>
      </c>
      <c r="I350" s="21">
        <v>0.25</v>
      </c>
      <c r="J350" s="21">
        <v>0.21179999999999999</v>
      </c>
      <c r="K350" s="21">
        <v>0.19731925264012998</v>
      </c>
      <c r="L350" s="21">
        <v>0.19</v>
      </c>
      <c r="M350" s="86">
        <v>45380</v>
      </c>
      <c r="N350" s="87">
        <v>42066</v>
      </c>
      <c r="O350" s="87">
        <v>38949</v>
      </c>
      <c r="P350" s="87">
        <v>41311</v>
      </c>
      <c r="Q350" s="88">
        <v>45339</v>
      </c>
      <c r="R350" s="87">
        <v>46926</v>
      </c>
      <c r="S350" s="87">
        <v>46476</v>
      </c>
      <c r="T350" s="87">
        <v>38102</v>
      </c>
      <c r="U350" s="88">
        <v>35081</v>
      </c>
      <c r="V350" s="87">
        <v>33081</v>
      </c>
      <c r="W350" s="89">
        <f t="shared" ref="W350:W351" si="144">M350/N350-1</f>
        <v>7.878096324822903E-2</v>
      </c>
      <c r="X350" s="90">
        <f t="shared" si="143"/>
        <v>9.0429872736486061E-4</v>
      </c>
      <c r="Y350" s="90">
        <f t="shared" si="143"/>
        <v>-0.10356731875719216</v>
      </c>
      <c r="Z350" s="90">
        <v>-0.15</v>
      </c>
      <c r="AA350" s="90">
        <f t="shared" ref="AA350:AA352" si="145">M350/T350-1</f>
        <v>0.1910135950868721</v>
      </c>
      <c r="AB350" s="90">
        <v>0.18</v>
      </c>
      <c r="AC350" s="27"/>
    </row>
    <row r="351" spans="2:29" s="37" customFormat="1" ht="12.95">
      <c r="B351" s="28" t="s">
        <v>16</v>
      </c>
      <c r="C351" s="21">
        <v>0.11244</v>
      </c>
      <c r="D351" s="21">
        <v>9.8224767867942653E-2</v>
      </c>
      <c r="E351" s="21">
        <v>0.09</v>
      </c>
      <c r="F351" s="21">
        <v>0.09</v>
      </c>
      <c r="G351" s="21">
        <v>8.9800000000000005E-2</v>
      </c>
      <c r="H351" s="21">
        <v>8.9277459319526631E-2</v>
      </c>
      <c r="I351" s="21">
        <v>0.09</v>
      </c>
      <c r="J351" s="21">
        <v>7.6200000000000004E-2</v>
      </c>
      <c r="K351" s="21">
        <v>6.1490839119886224E-2</v>
      </c>
      <c r="L351" s="21">
        <v>0.06</v>
      </c>
      <c r="M351" s="86">
        <v>10588</v>
      </c>
      <c r="N351" s="87">
        <v>8994</v>
      </c>
      <c r="O351" s="87">
        <v>7779</v>
      </c>
      <c r="P351" s="87">
        <v>7684</v>
      </c>
      <c r="Q351" s="88">
        <v>8107</v>
      </c>
      <c r="R351" s="87">
        <v>8378</v>
      </c>
      <c r="S351" s="87">
        <v>8674</v>
      </c>
      <c r="T351" s="87">
        <v>6800</v>
      </c>
      <c r="U351" s="88">
        <v>5403</v>
      </c>
      <c r="V351" s="87">
        <v>5002</v>
      </c>
      <c r="W351" s="89">
        <f t="shared" si="144"/>
        <v>0.17722926395374694</v>
      </c>
      <c r="X351" s="90">
        <f t="shared" si="143"/>
        <v>0.30603182434932785</v>
      </c>
      <c r="Y351" s="90">
        <f t="shared" si="143"/>
        <v>7.3525901169730234E-2</v>
      </c>
      <c r="Z351" s="90">
        <v>-0.21</v>
      </c>
      <c r="AA351" s="90">
        <f t="shared" si="145"/>
        <v>0.55705882352941183</v>
      </c>
      <c r="AB351" s="90">
        <v>0.56000000000000005</v>
      </c>
      <c r="AC351" s="27"/>
    </row>
    <row r="352" spans="2:29" s="37" customFormat="1" ht="12.95">
      <c r="B352" s="28" t="s">
        <v>17</v>
      </c>
      <c r="C352" s="21">
        <v>7.5980000000000006E-2</v>
      </c>
      <c r="D352" s="21">
        <v>8.0784766301211772E-2</v>
      </c>
      <c r="E352" s="21">
        <v>0.13</v>
      </c>
      <c r="F352" s="21">
        <v>0.13</v>
      </c>
      <c r="G352" s="21">
        <v>7.4779999999999999E-2</v>
      </c>
      <c r="H352" s="21">
        <v>7.408284023668639E-2</v>
      </c>
      <c r="I352" s="21">
        <v>7.0000000000000007E-2</v>
      </c>
      <c r="J352" s="21">
        <v>9.4170000000000004E-2</v>
      </c>
      <c r="K352" s="21">
        <v>8.9799677642182829E-2</v>
      </c>
      <c r="L352" s="21">
        <v>0.08</v>
      </c>
      <c r="M352" s="86">
        <v>280</v>
      </c>
      <c r="N352" s="87">
        <v>303</v>
      </c>
      <c r="O352" s="87">
        <v>518</v>
      </c>
      <c r="P352" s="87">
        <v>531</v>
      </c>
      <c r="Q352" s="88">
        <v>328</v>
      </c>
      <c r="R352" s="87">
        <v>352</v>
      </c>
      <c r="S352" s="87">
        <v>368</v>
      </c>
      <c r="T352" s="87">
        <v>470</v>
      </c>
      <c r="U352" s="88">
        <v>402</v>
      </c>
      <c r="V352" s="87">
        <v>350</v>
      </c>
      <c r="W352" s="89">
        <f>M352/N352-1</f>
        <v>-7.5907590759075938E-2</v>
      </c>
      <c r="X352" s="90">
        <f t="shared" si="143"/>
        <v>-0.14634146341463417</v>
      </c>
      <c r="Y352" s="90">
        <f t="shared" si="143"/>
        <v>-0.13920454545454541</v>
      </c>
      <c r="Z352" s="90">
        <v>0.68</v>
      </c>
      <c r="AA352" s="90">
        <f t="shared" si="145"/>
        <v>-0.4042553191489362</v>
      </c>
      <c r="AB352" s="90">
        <v>0.48</v>
      </c>
      <c r="AC352" s="27"/>
    </row>
    <row r="353" spans="2:29" s="37" customFormat="1" ht="12.95">
      <c r="B353" s="28" t="s">
        <v>18</v>
      </c>
      <c r="C353" s="21">
        <v>0.13481000000000001</v>
      </c>
      <c r="D353" s="21">
        <v>0.1171003717472119</v>
      </c>
      <c r="E353" s="21">
        <v>0.13</v>
      </c>
      <c r="F353" s="21">
        <v>0.12</v>
      </c>
      <c r="G353" s="21">
        <v>0.17</v>
      </c>
      <c r="H353" s="21">
        <v>0.12348668280871671</v>
      </c>
      <c r="I353" s="21">
        <v>0.18</v>
      </c>
      <c r="J353" s="21" t="s">
        <v>19</v>
      </c>
      <c r="K353" s="21" t="s">
        <v>19</v>
      </c>
      <c r="L353" s="21" t="s">
        <v>19</v>
      </c>
      <c r="M353" s="86">
        <v>85</v>
      </c>
      <c r="N353" s="87">
        <v>67</v>
      </c>
      <c r="O353" s="87">
        <v>70</v>
      </c>
      <c r="P353" s="87">
        <v>51</v>
      </c>
      <c r="Q353" s="88">
        <v>69</v>
      </c>
      <c r="R353" s="87">
        <v>55</v>
      </c>
      <c r="S353" s="87">
        <v>75</v>
      </c>
      <c r="T353" s="22" t="s">
        <v>19</v>
      </c>
      <c r="U353" s="22" t="s">
        <v>19</v>
      </c>
      <c r="V353" s="22" t="s">
        <v>19</v>
      </c>
      <c r="W353" s="89">
        <f t="shared" ref="W353" si="146">M353/N353-1</f>
        <v>0.26865671641791056</v>
      </c>
      <c r="X353" s="90">
        <f t="shared" si="143"/>
        <v>0.23188405797101441</v>
      </c>
      <c r="Y353" s="90">
        <f t="shared" si="143"/>
        <v>0.21818181818181825</v>
      </c>
      <c r="Z353" s="90">
        <v>0</v>
      </c>
      <c r="AA353" s="34" t="s">
        <v>19</v>
      </c>
      <c r="AB353" s="34" t="s">
        <v>19</v>
      </c>
      <c r="AC353" s="27"/>
    </row>
    <row r="354" spans="2:29" s="37" customFormat="1" ht="12.95">
      <c r="B354" s="28" t="s">
        <v>20</v>
      </c>
      <c r="C354" s="21">
        <v>0.20443</v>
      </c>
      <c r="D354" s="21">
        <v>0.19895580831624091</v>
      </c>
      <c r="E354" s="21">
        <v>0.2</v>
      </c>
      <c r="F354" s="21">
        <v>0.22</v>
      </c>
      <c r="G354" s="21">
        <v>0.24901999999999999</v>
      </c>
      <c r="H354" s="21">
        <v>0.27131358912245057</v>
      </c>
      <c r="I354" s="21">
        <v>0.28000000000000003</v>
      </c>
      <c r="J354" s="21" t="s">
        <v>19</v>
      </c>
      <c r="K354" s="21" t="s">
        <v>19</v>
      </c>
      <c r="L354" s="21" t="s">
        <v>19</v>
      </c>
      <c r="M354" s="86">
        <v>3913</v>
      </c>
      <c r="N354" s="87">
        <v>3485</v>
      </c>
      <c r="O354" s="87">
        <v>3253</v>
      </c>
      <c r="P354" s="87">
        <v>3427</v>
      </c>
      <c r="Q354" s="88">
        <v>3596</v>
      </c>
      <c r="R354" s="87">
        <v>3751</v>
      </c>
      <c r="S354" s="87">
        <v>3568</v>
      </c>
      <c r="T354" s="22" t="s">
        <v>19</v>
      </c>
      <c r="U354" s="22" t="s">
        <v>19</v>
      </c>
      <c r="V354" s="22" t="s">
        <v>19</v>
      </c>
      <c r="W354" s="89">
        <f>M354/N354-1</f>
        <v>0.12281205164992826</v>
      </c>
      <c r="X354" s="90">
        <f t="shared" si="143"/>
        <v>8.8153503893214635E-2</v>
      </c>
      <c r="Y354" s="90">
        <f t="shared" si="143"/>
        <v>-7.0914422820581136E-2</v>
      </c>
      <c r="Z354" s="90">
        <v>0.05</v>
      </c>
      <c r="AA354" s="34" t="s">
        <v>19</v>
      </c>
      <c r="AB354" s="34" t="s">
        <v>19</v>
      </c>
      <c r="AC354" s="27"/>
    </row>
    <row r="355" spans="2:29" s="37" customFormat="1" ht="12.95">
      <c r="B355" s="28" t="s">
        <v>21</v>
      </c>
      <c r="C355" s="21"/>
      <c r="D355" s="21"/>
      <c r="E355" s="21"/>
      <c r="F355" s="21"/>
      <c r="G355" s="21"/>
      <c r="H355" s="21"/>
      <c r="I355" s="21"/>
      <c r="J355" s="21"/>
      <c r="K355" s="21"/>
      <c r="L355" s="21"/>
      <c r="M355" s="23">
        <v>1829</v>
      </c>
      <c r="N355" s="35">
        <v>1784</v>
      </c>
      <c r="O355" s="35">
        <v>1453</v>
      </c>
      <c r="P355" s="35">
        <v>1522</v>
      </c>
      <c r="Q355" s="36">
        <v>1625</v>
      </c>
      <c r="R355" s="35">
        <v>1647</v>
      </c>
      <c r="S355" s="35">
        <v>1116</v>
      </c>
      <c r="T355" s="35">
        <v>566</v>
      </c>
      <c r="U355" s="36">
        <v>451</v>
      </c>
      <c r="V355" s="35">
        <v>1354</v>
      </c>
      <c r="W355" s="89">
        <f t="shared" ref="W355" si="147">M355/N355-1</f>
        <v>2.5224215246636872E-2</v>
      </c>
      <c r="X355" s="90">
        <f>M355/Q355-1</f>
        <v>0.1255384615384616</v>
      </c>
      <c r="Y355" s="90">
        <f t="shared" si="143"/>
        <v>8.318154219793561E-2</v>
      </c>
      <c r="Z355" s="90">
        <v>0.69</v>
      </c>
      <c r="AA355" s="90">
        <f>M355/T355-1</f>
        <v>2.2314487632508833</v>
      </c>
      <c r="AB355" s="90">
        <v>7.0000000000000007E-2</v>
      </c>
      <c r="AC355" s="27"/>
    </row>
    <row r="356" spans="2:29" s="37" customFormat="1" ht="12.95" thickBot="1">
      <c r="B356" s="73"/>
      <c r="C356" s="74"/>
      <c r="D356" s="74"/>
      <c r="E356" s="74"/>
      <c r="F356" s="74"/>
      <c r="G356" s="74"/>
      <c r="H356" s="74"/>
      <c r="I356" s="74"/>
      <c r="J356" s="74"/>
      <c r="K356" s="74"/>
      <c r="L356" s="74"/>
      <c r="M356" s="75"/>
      <c r="N356" s="75"/>
      <c r="O356" s="75"/>
      <c r="P356" s="75"/>
      <c r="Q356" s="76"/>
      <c r="R356" s="75"/>
      <c r="S356" s="75"/>
      <c r="T356" s="75"/>
      <c r="U356" s="76"/>
      <c r="V356" s="75"/>
      <c r="W356" s="77"/>
      <c r="X356" s="78"/>
      <c r="Y356" s="78"/>
      <c r="Z356" s="78"/>
      <c r="AA356" s="78"/>
      <c r="AB356" s="78"/>
      <c r="AC356" s="79"/>
    </row>
    <row r="357" spans="2:29" s="37" customFormat="1" ht="12.95">
      <c r="B357" s="47" t="s">
        <v>58</v>
      </c>
      <c r="C357" s="48">
        <v>0.10773000000000001</v>
      </c>
      <c r="D357" s="48">
        <v>0.11361678803539269</v>
      </c>
      <c r="E357" s="48">
        <v>0.11</v>
      </c>
      <c r="F357" s="48">
        <v>0.11</v>
      </c>
      <c r="G357" s="48">
        <v>0.12466000000000001</v>
      </c>
      <c r="H357" s="48">
        <v>0.11476421330982811</v>
      </c>
      <c r="I357" s="48">
        <v>0.1</v>
      </c>
      <c r="J357" s="48">
        <v>5.5070000000000001E-2</v>
      </c>
      <c r="K357" s="48">
        <v>6.5292404212413169E-2</v>
      </c>
      <c r="L357" s="48">
        <v>0.06</v>
      </c>
      <c r="M357" s="49">
        <v>3072</v>
      </c>
      <c r="N357" s="50">
        <v>3072</v>
      </c>
      <c r="O357" s="50">
        <v>2996</v>
      </c>
      <c r="P357" s="50">
        <v>2907</v>
      </c>
      <c r="Q357" s="51">
        <v>3006</v>
      </c>
      <c r="R357" s="50">
        <v>2669</v>
      </c>
      <c r="S357" s="50">
        <v>2234</v>
      </c>
      <c r="T357" s="50">
        <v>1288</v>
      </c>
      <c r="U357" s="51">
        <v>1482</v>
      </c>
      <c r="V357" s="50">
        <v>1365</v>
      </c>
      <c r="W357" s="52">
        <f>N357/O357-1</f>
        <v>2.5367156208277786E-2</v>
      </c>
      <c r="X357" s="53">
        <f>M357/Q357-1</f>
        <v>2.1956087824351211E-2</v>
      </c>
      <c r="Y357" s="53">
        <f>N357/R357-1</f>
        <v>0.15099288122892474</v>
      </c>
      <c r="Z357" s="53">
        <v>-0.12</v>
      </c>
      <c r="AA357" s="53">
        <f>M357/T357-1</f>
        <v>1.3850931677018634</v>
      </c>
      <c r="AB357" s="53">
        <v>1.19</v>
      </c>
      <c r="AC357" s="54"/>
    </row>
    <row r="358" spans="2:29" s="37" customFormat="1" ht="12.95">
      <c r="B358" s="28" t="s">
        <v>13</v>
      </c>
      <c r="C358" s="55">
        <v>0.22886999999999999</v>
      </c>
      <c r="D358" s="55">
        <v>0.26470588235294118</v>
      </c>
      <c r="E358" s="55">
        <v>0.21</v>
      </c>
      <c r="F358" s="55">
        <v>0.2</v>
      </c>
      <c r="G358" s="55">
        <v>0.22323000000000001</v>
      </c>
      <c r="H358" s="55">
        <v>0.21311475409836064</v>
      </c>
      <c r="I358" s="55">
        <v>0.21</v>
      </c>
      <c r="J358" s="55">
        <v>0.14985999999999999</v>
      </c>
      <c r="K358" s="55">
        <v>0.19692307692307692</v>
      </c>
      <c r="L358" s="55">
        <v>0.21</v>
      </c>
      <c r="M358" s="56">
        <v>125</v>
      </c>
      <c r="N358" s="57">
        <v>133</v>
      </c>
      <c r="O358" s="57">
        <v>105</v>
      </c>
      <c r="P358" s="57">
        <v>103</v>
      </c>
      <c r="Q358" s="58">
        <v>105</v>
      </c>
      <c r="R358" s="57">
        <v>93</v>
      </c>
      <c r="S358" s="57">
        <v>85</v>
      </c>
      <c r="T358" s="57">
        <v>56</v>
      </c>
      <c r="U358" s="58">
        <v>65</v>
      </c>
      <c r="V358" s="57">
        <v>64</v>
      </c>
      <c r="W358" s="59">
        <f>M358/N358-1</f>
        <v>-6.0150375939849621E-2</v>
      </c>
      <c r="X358" s="60">
        <f>M358/Q358-1</f>
        <v>0.19047619047619047</v>
      </c>
      <c r="Y358" s="60">
        <f>N358/R358-1</f>
        <v>0.43010752688172049</v>
      </c>
      <c r="Z358" s="60">
        <v>-0.3</v>
      </c>
      <c r="AA358" s="60">
        <f>M358/T358-1</f>
        <v>1.2321428571428572</v>
      </c>
      <c r="AB358" s="60">
        <v>0.64</v>
      </c>
      <c r="AC358" s="27"/>
    </row>
    <row r="359" spans="2:29" s="37" customFormat="1" ht="12.95">
      <c r="B359" s="28" t="s">
        <v>14</v>
      </c>
      <c r="C359" s="61">
        <v>6.8229999999999999E-2</v>
      </c>
      <c r="D359" s="61">
        <v>8.5351089588377727E-2</v>
      </c>
      <c r="E359" s="61">
        <v>0.09</v>
      </c>
      <c r="F359" s="61">
        <v>0.09</v>
      </c>
      <c r="G359" s="61">
        <v>0.10332</v>
      </c>
      <c r="H359" s="61">
        <v>8.9795918367346933E-2</v>
      </c>
      <c r="I359" s="61">
        <v>7.0000000000000007E-2</v>
      </c>
      <c r="J359" s="61">
        <v>2.504E-2</v>
      </c>
      <c r="K359" s="61">
        <v>2.9143897996357013E-2</v>
      </c>
      <c r="L359" s="61">
        <v>0.03</v>
      </c>
      <c r="M359" s="62">
        <v>134</v>
      </c>
      <c r="N359" s="63">
        <v>145</v>
      </c>
      <c r="O359" s="63">
        <v>137</v>
      </c>
      <c r="P359" s="63">
        <v>123</v>
      </c>
      <c r="Q359" s="64">
        <v>116</v>
      </c>
      <c r="R359" s="63">
        <v>89</v>
      </c>
      <c r="S359" s="63">
        <v>70</v>
      </c>
      <c r="T359" s="63">
        <v>16</v>
      </c>
      <c r="U359" s="64">
        <v>16</v>
      </c>
      <c r="V359" s="63">
        <v>15</v>
      </c>
      <c r="W359" s="65">
        <f>M359/N359-1</f>
        <v>-7.5862068965517282E-2</v>
      </c>
      <c r="X359" s="66">
        <f t="shared" ref="X359:Y365" si="148">M359/Q359-1</f>
        <v>0.15517241379310343</v>
      </c>
      <c r="Y359" s="66">
        <f t="shared" si="148"/>
        <v>0.6292134831460674</v>
      </c>
      <c r="Z359" s="66">
        <v>-0.21</v>
      </c>
      <c r="AA359" s="66">
        <f>M359/T359-1</f>
        <v>7.375</v>
      </c>
      <c r="AB359" s="66">
        <v>8.1300000000000008</v>
      </c>
      <c r="AC359" s="27"/>
    </row>
    <row r="360" spans="2:29" s="37" customFormat="1" ht="12.95">
      <c r="B360" s="28" t="s">
        <v>15</v>
      </c>
      <c r="C360" s="61">
        <v>0.11551</v>
      </c>
      <c r="D360" s="61">
        <v>0.12001263290872724</v>
      </c>
      <c r="E360" s="61">
        <v>0.12</v>
      </c>
      <c r="F360" s="61">
        <v>0.12</v>
      </c>
      <c r="G360" s="61">
        <v>0.13450000000000001</v>
      </c>
      <c r="H360" s="61">
        <v>0.12309325585293625</v>
      </c>
      <c r="I360" s="61">
        <v>0.1</v>
      </c>
      <c r="J360" s="61">
        <v>5.9659999999999998E-2</v>
      </c>
      <c r="K360" s="61">
        <v>7.0415106281976891E-2</v>
      </c>
      <c r="L360" s="61">
        <v>0.06</v>
      </c>
      <c r="M360" s="62">
        <v>2408</v>
      </c>
      <c r="N360" s="63">
        <v>2398</v>
      </c>
      <c r="O360" s="63">
        <v>2357</v>
      </c>
      <c r="P360" s="63">
        <v>2328</v>
      </c>
      <c r="Q360" s="64">
        <v>2520</v>
      </c>
      <c r="R360" s="63">
        <v>2253</v>
      </c>
      <c r="S360" s="63">
        <v>1923</v>
      </c>
      <c r="T360" s="63">
        <v>1142</v>
      </c>
      <c r="U360" s="64">
        <v>1338</v>
      </c>
      <c r="V360" s="63">
        <v>1236</v>
      </c>
      <c r="W360" s="65">
        <f t="shared" ref="W360:W364" si="149">M360/N360-1</f>
        <v>4.17014178482078E-3</v>
      </c>
      <c r="X360" s="66">
        <f t="shared" si="148"/>
        <v>-4.4444444444444398E-2</v>
      </c>
      <c r="Y360" s="66">
        <f t="shared" si="148"/>
        <v>6.43586329338659E-2</v>
      </c>
      <c r="Z360" s="66">
        <v>-0.13</v>
      </c>
      <c r="AA360" s="66">
        <f t="shared" ref="AA360:AA361" si="150">M360/T360-1</f>
        <v>1.1085814360770576</v>
      </c>
      <c r="AB360" s="66">
        <v>0.91</v>
      </c>
      <c r="AC360" s="27"/>
    </row>
    <row r="361" spans="2:29" s="37" customFormat="1" ht="12.95">
      <c r="B361" s="28" t="s">
        <v>16</v>
      </c>
      <c r="C361" s="61">
        <v>6.8790000000000004E-2</v>
      </c>
      <c r="D361" s="61">
        <v>7.3958980733374771E-2</v>
      </c>
      <c r="E361" s="61">
        <v>0.06</v>
      </c>
      <c r="F361" s="61">
        <v>0.06</v>
      </c>
      <c r="G361" s="61">
        <v>7.5889999999999999E-2</v>
      </c>
      <c r="H361" s="61">
        <v>6.3906390639063906E-2</v>
      </c>
      <c r="I361" s="61">
        <v>0.05</v>
      </c>
      <c r="J361" s="61">
        <v>2.121E-2</v>
      </c>
      <c r="K361" s="61">
        <v>2.072538860103627E-2</v>
      </c>
      <c r="L361" s="61" t="s">
        <v>30</v>
      </c>
      <c r="M361" s="62">
        <v>132</v>
      </c>
      <c r="N361" s="63">
        <v>128</v>
      </c>
      <c r="O361" s="63">
        <v>104</v>
      </c>
      <c r="P361" s="63">
        <v>79</v>
      </c>
      <c r="Q361" s="64">
        <v>87</v>
      </c>
      <c r="R361" s="63">
        <v>72</v>
      </c>
      <c r="S361" s="63">
        <v>45</v>
      </c>
      <c r="T361" s="63">
        <v>16</v>
      </c>
      <c r="U361" s="64">
        <v>12</v>
      </c>
      <c r="V361" s="68" t="s">
        <v>30</v>
      </c>
      <c r="W361" s="65">
        <f t="shared" si="149"/>
        <v>3.125E-2</v>
      </c>
      <c r="X361" s="66">
        <f t="shared" si="148"/>
        <v>0.51724137931034475</v>
      </c>
      <c r="Y361" s="66">
        <f t="shared" si="148"/>
        <v>0.77777777777777768</v>
      </c>
      <c r="Z361" s="66">
        <v>-0.19</v>
      </c>
      <c r="AA361" s="66">
        <f t="shared" si="150"/>
        <v>7.25</v>
      </c>
      <c r="AB361" s="69" t="s">
        <v>30</v>
      </c>
      <c r="AC361" s="27"/>
    </row>
    <row r="362" spans="2:29" s="37" customFormat="1" ht="12.95">
      <c r="B362" s="28" t="s">
        <v>17</v>
      </c>
      <c r="C362" s="61">
        <v>1.508E-2</v>
      </c>
      <c r="D362" s="61">
        <v>1.6700404858299597E-2</v>
      </c>
      <c r="E362" s="61">
        <v>0.02</v>
      </c>
      <c r="F362" s="61">
        <v>0.02</v>
      </c>
      <c r="G362" s="61">
        <v>1.924E-2</v>
      </c>
      <c r="H362" s="61">
        <v>1.162176439513999E-2</v>
      </c>
      <c r="I362" s="61">
        <v>0.01</v>
      </c>
      <c r="J362" s="61" t="s">
        <v>30</v>
      </c>
      <c r="K362" s="61">
        <v>8.2547169811320754E-3</v>
      </c>
      <c r="L362" s="61" t="s">
        <v>30</v>
      </c>
      <c r="M362" s="62">
        <v>33</v>
      </c>
      <c r="N362" s="63">
        <v>34</v>
      </c>
      <c r="O362" s="63">
        <v>50</v>
      </c>
      <c r="P362" s="63">
        <v>48</v>
      </c>
      <c r="Q362" s="64">
        <v>37</v>
      </c>
      <c r="R362" s="63">
        <v>22</v>
      </c>
      <c r="S362" s="63">
        <v>19</v>
      </c>
      <c r="T362" s="68" t="s">
        <v>30</v>
      </c>
      <c r="U362" s="64">
        <v>14</v>
      </c>
      <c r="V362" s="68" t="s">
        <v>30</v>
      </c>
      <c r="W362" s="65">
        <f t="shared" si="149"/>
        <v>-2.9411764705882359E-2</v>
      </c>
      <c r="X362" s="66">
        <f t="shared" si="148"/>
        <v>-0.10810810810810811</v>
      </c>
      <c r="Y362" s="66">
        <f t="shared" si="148"/>
        <v>0.54545454545454541</v>
      </c>
      <c r="Z362" s="66">
        <v>0.65</v>
      </c>
      <c r="AA362" s="69" t="s">
        <v>30</v>
      </c>
      <c r="AB362" s="69" t="s">
        <v>30</v>
      </c>
      <c r="AC362" s="67"/>
    </row>
    <row r="363" spans="2:29" s="37" customFormat="1" ht="12.95">
      <c r="B363" s="28" t="s">
        <v>18</v>
      </c>
      <c r="C363" s="61" t="s">
        <v>30</v>
      </c>
      <c r="D363" s="61" t="s">
        <v>30</v>
      </c>
      <c r="E363" s="61" t="s">
        <v>30</v>
      </c>
      <c r="F363" s="61" t="s">
        <v>30</v>
      </c>
      <c r="G363" s="61" t="s">
        <v>30</v>
      </c>
      <c r="H363" s="61" t="s">
        <v>30</v>
      </c>
      <c r="I363" s="61" t="s">
        <v>30</v>
      </c>
      <c r="J363" s="61" t="s">
        <v>19</v>
      </c>
      <c r="K363" s="61" t="s">
        <v>19</v>
      </c>
      <c r="L363" s="61" t="s">
        <v>19</v>
      </c>
      <c r="M363" s="97" t="s">
        <v>30</v>
      </c>
      <c r="N363" s="68" t="s">
        <v>30</v>
      </c>
      <c r="O363" s="68" t="s">
        <v>30</v>
      </c>
      <c r="P363" s="68" t="s">
        <v>30</v>
      </c>
      <c r="Q363" s="68" t="s">
        <v>30</v>
      </c>
      <c r="R363" s="68" t="s">
        <v>30</v>
      </c>
      <c r="S363" s="68" t="s">
        <v>30</v>
      </c>
      <c r="T363" s="68" t="s">
        <v>19</v>
      </c>
      <c r="U363" s="68" t="s">
        <v>19</v>
      </c>
      <c r="V363" s="68" t="s">
        <v>19</v>
      </c>
      <c r="W363" s="97" t="s">
        <v>30</v>
      </c>
      <c r="X363" s="69" t="s">
        <v>30</v>
      </c>
      <c r="Y363" s="69" t="e">
        <f t="shared" si="148"/>
        <v>#VALUE!</v>
      </c>
      <c r="Z363" s="69">
        <v>0.54</v>
      </c>
      <c r="AA363" s="68" t="s">
        <v>19</v>
      </c>
      <c r="AB363" s="69" t="s">
        <v>19</v>
      </c>
      <c r="AC363" s="27"/>
    </row>
    <row r="364" spans="2:29" s="37" customFormat="1" ht="12.95">
      <c r="B364" s="28" t="s">
        <v>20</v>
      </c>
      <c r="C364" s="61">
        <v>6.1580000000000003E-2</v>
      </c>
      <c r="D364" s="61">
        <v>8.3703703703703697E-2</v>
      </c>
      <c r="E364" s="61">
        <v>0.12</v>
      </c>
      <c r="F364" s="61">
        <v>0.13</v>
      </c>
      <c r="G364" s="61">
        <v>0.16927</v>
      </c>
      <c r="H364" s="61">
        <v>0.2601880877742947</v>
      </c>
      <c r="I364" s="61">
        <v>0.26</v>
      </c>
      <c r="J364" s="61" t="s">
        <v>19</v>
      </c>
      <c r="K364" s="61" t="s">
        <v>19</v>
      </c>
      <c r="L364" s="61" t="s">
        <v>19</v>
      </c>
      <c r="M364" s="62">
        <v>113</v>
      </c>
      <c r="N364" s="63">
        <v>120</v>
      </c>
      <c r="O364" s="63">
        <v>122</v>
      </c>
      <c r="P364" s="63">
        <v>109</v>
      </c>
      <c r="Q364" s="64">
        <v>78</v>
      </c>
      <c r="R364" s="63">
        <v>86</v>
      </c>
      <c r="S364" s="63">
        <v>71</v>
      </c>
      <c r="T364" s="68" t="s">
        <v>19</v>
      </c>
      <c r="U364" s="68" t="s">
        <v>19</v>
      </c>
      <c r="V364" s="68" t="s">
        <v>19</v>
      </c>
      <c r="W364" s="65">
        <f t="shared" si="149"/>
        <v>-5.8333333333333348E-2</v>
      </c>
      <c r="X364" s="66">
        <f t="shared" si="148"/>
        <v>0.44871794871794868</v>
      </c>
      <c r="Y364" s="66">
        <f t="shared" si="148"/>
        <v>0.39534883720930236</v>
      </c>
      <c r="Z364" s="66">
        <v>-0.1</v>
      </c>
      <c r="AA364" s="68" t="s">
        <v>19</v>
      </c>
      <c r="AB364" s="69" t="s">
        <v>19</v>
      </c>
      <c r="AC364" s="27"/>
    </row>
    <row r="365" spans="2:29" s="37" customFormat="1" ht="12.95">
      <c r="B365" s="28" t="s">
        <v>21</v>
      </c>
      <c r="C365" s="61"/>
      <c r="D365" s="61"/>
      <c r="E365" s="61"/>
      <c r="F365" s="61"/>
      <c r="G365" s="61"/>
      <c r="H365" s="61"/>
      <c r="I365" s="61"/>
      <c r="J365" s="61"/>
      <c r="K365" s="61"/>
      <c r="L365" s="61"/>
      <c r="M365" s="62">
        <v>121</v>
      </c>
      <c r="N365" s="99" t="s">
        <v>30</v>
      </c>
      <c r="O365" s="99" t="s">
        <v>30</v>
      </c>
      <c r="P365" s="99" t="s">
        <v>30</v>
      </c>
      <c r="Q365" s="72">
        <v>61</v>
      </c>
      <c r="R365" s="68" t="s">
        <v>30</v>
      </c>
      <c r="S365" s="99" t="s">
        <v>30</v>
      </c>
      <c r="T365" s="72">
        <v>26</v>
      </c>
      <c r="U365" s="72">
        <v>18</v>
      </c>
      <c r="V365" s="71">
        <v>22</v>
      </c>
      <c r="W365" s="97" t="s">
        <v>30</v>
      </c>
      <c r="X365" s="100">
        <f t="shared" si="148"/>
        <v>0.98360655737704916</v>
      </c>
      <c r="Y365" s="69" t="e">
        <f t="shared" si="148"/>
        <v>#VALUE!</v>
      </c>
      <c r="Z365" s="69">
        <v>1.04</v>
      </c>
      <c r="AA365" s="100">
        <f t="shared" ref="AA365" si="151">M365/T365-1</f>
        <v>3.6538461538461542</v>
      </c>
      <c r="AB365" s="69" t="s">
        <v>30</v>
      </c>
      <c r="AC365" s="27"/>
    </row>
    <row r="366" spans="2:29" s="37" customFormat="1" ht="12.95" thickBot="1">
      <c r="B366" s="73"/>
      <c r="C366" s="74"/>
      <c r="D366" s="74"/>
      <c r="E366" s="74"/>
      <c r="F366" s="74"/>
      <c r="G366" s="74"/>
      <c r="H366" s="74"/>
      <c r="I366" s="74"/>
      <c r="J366" s="74"/>
      <c r="K366" s="74"/>
      <c r="L366" s="74"/>
      <c r="M366" s="75"/>
      <c r="N366" s="75"/>
      <c r="O366" s="75"/>
      <c r="P366" s="75"/>
      <c r="Q366" s="76"/>
      <c r="R366" s="75"/>
      <c r="S366" s="75"/>
      <c r="T366" s="75"/>
      <c r="U366" s="76"/>
      <c r="V366" s="75"/>
      <c r="W366" s="77"/>
      <c r="X366" s="78"/>
      <c r="Y366" s="78"/>
      <c r="Z366" s="78"/>
      <c r="AA366" s="78"/>
      <c r="AB366" s="78"/>
      <c r="AC366" s="79"/>
    </row>
    <row r="367" spans="2:29" s="37" customFormat="1" ht="12.95">
      <c r="B367" s="47" t="s">
        <v>59</v>
      </c>
      <c r="C367" s="48">
        <v>0.15734999999999999</v>
      </c>
      <c r="D367" s="48">
        <v>0.15241521939278699</v>
      </c>
      <c r="E367" s="48">
        <v>0.15</v>
      </c>
      <c r="F367" s="48">
        <v>0.15</v>
      </c>
      <c r="G367" s="48">
        <v>0.15815000000000001</v>
      </c>
      <c r="H367" s="48">
        <v>0.15746079044337727</v>
      </c>
      <c r="I367" s="48">
        <v>0.15</v>
      </c>
      <c r="J367" s="48">
        <v>0.13078000000000001</v>
      </c>
      <c r="K367" s="48">
        <v>0.12238249090884512</v>
      </c>
      <c r="L367" s="48">
        <v>0.11</v>
      </c>
      <c r="M367" s="49">
        <v>61087</v>
      </c>
      <c r="N367" s="50">
        <v>58380</v>
      </c>
      <c r="O367" s="50">
        <v>57537</v>
      </c>
      <c r="P367" s="50">
        <v>57638</v>
      </c>
      <c r="Q367" s="51">
        <v>61306</v>
      </c>
      <c r="R367" s="50">
        <v>61804</v>
      </c>
      <c r="S367" s="50">
        <v>60684</v>
      </c>
      <c r="T367" s="50">
        <v>51355</v>
      </c>
      <c r="U367" s="51">
        <v>47811</v>
      </c>
      <c r="V367" s="50">
        <v>44118</v>
      </c>
      <c r="W367" s="52">
        <f t="shared" ref="W367:W374" si="152">M367/N367-1</f>
        <v>4.6368619390202204E-2</v>
      </c>
      <c r="X367" s="53">
        <f t="shared" ref="X367:Y375" si="153">M367/Q367-1</f>
        <v>-3.5722441522852977E-3</v>
      </c>
      <c r="Y367" s="53">
        <f t="shared" si="153"/>
        <v>-5.5400944922658679E-2</v>
      </c>
      <c r="Z367" s="53">
        <v>-0.1</v>
      </c>
      <c r="AA367" s="53">
        <f>N367/U367-1</f>
        <v>0.22105791554244836</v>
      </c>
      <c r="AB367" s="53">
        <v>0.3</v>
      </c>
      <c r="AC367" s="54"/>
    </row>
    <row r="368" spans="2:29" s="37" customFormat="1" ht="12.95">
      <c r="B368" s="28" t="s">
        <v>13</v>
      </c>
      <c r="C368" s="80">
        <v>0.44377</v>
      </c>
      <c r="D368" s="80">
        <v>0.4267924182767146</v>
      </c>
      <c r="E368" s="80">
        <v>0.41</v>
      </c>
      <c r="F368" s="80">
        <v>0.42</v>
      </c>
      <c r="G368" s="80">
        <v>0.43264000000000002</v>
      </c>
      <c r="H368" s="80">
        <v>0.42562825447136066</v>
      </c>
      <c r="I368" s="80">
        <v>0.44</v>
      </c>
      <c r="J368" s="80">
        <v>0.44796000000000002</v>
      </c>
      <c r="K368" s="80">
        <v>0.44245603208886147</v>
      </c>
      <c r="L368" s="80">
        <v>0.41</v>
      </c>
      <c r="M368" s="81">
        <v>5455</v>
      </c>
      <c r="N368" s="82">
        <v>5067</v>
      </c>
      <c r="O368" s="82">
        <v>4675</v>
      </c>
      <c r="P368" s="82">
        <v>4547</v>
      </c>
      <c r="Q368" s="83">
        <v>4269</v>
      </c>
      <c r="R368" s="82">
        <v>4090</v>
      </c>
      <c r="S368" s="82">
        <v>3876</v>
      </c>
      <c r="T368" s="82">
        <v>3227</v>
      </c>
      <c r="U368" s="83">
        <v>2944</v>
      </c>
      <c r="V368" s="82">
        <v>2646</v>
      </c>
      <c r="W368" s="84">
        <f t="shared" si="152"/>
        <v>7.657390961120969E-2</v>
      </c>
      <c r="X368" s="85">
        <f t="shared" si="153"/>
        <v>0.27781681892714927</v>
      </c>
      <c r="Y368" s="85">
        <f t="shared" si="153"/>
        <v>0.23887530562347181</v>
      </c>
      <c r="Z368" s="85">
        <v>0.17</v>
      </c>
      <c r="AA368" s="85">
        <f>M368/T368-1</f>
        <v>0.69042454291912003</v>
      </c>
      <c r="AB368" s="85">
        <v>0.77</v>
      </c>
      <c r="AC368" s="27"/>
    </row>
    <row r="369" spans="2:29" s="37" customFormat="1" ht="12.95">
      <c r="B369" s="28" t="s">
        <v>14</v>
      </c>
      <c r="C369" s="21">
        <v>0.13070999999999999</v>
      </c>
      <c r="D369" s="21">
        <v>0.12891618101458913</v>
      </c>
      <c r="E369" s="21">
        <v>0.13</v>
      </c>
      <c r="F369" s="21">
        <v>0.13</v>
      </c>
      <c r="G369" s="21">
        <v>0.15348000000000001</v>
      </c>
      <c r="H369" s="21">
        <v>0.15833520557178163</v>
      </c>
      <c r="I369" s="21">
        <v>0.15</v>
      </c>
      <c r="J369" s="21">
        <v>0.10650999999999999</v>
      </c>
      <c r="K369" s="21">
        <v>9.4257126040528036E-2</v>
      </c>
      <c r="L369" s="21">
        <v>0.09</v>
      </c>
      <c r="M369" s="86">
        <v>3725</v>
      </c>
      <c r="N369" s="87">
        <v>3415</v>
      </c>
      <c r="O369" s="87">
        <v>3159</v>
      </c>
      <c r="P369" s="87">
        <v>2939</v>
      </c>
      <c r="Q369" s="88">
        <v>3025</v>
      </c>
      <c r="R369" s="87">
        <v>2939</v>
      </c>
      <c r="S369" s="87">
        <v>2582</v>
      </c>
      <c r="T369" s="87">
        <v>1422</v>
      </c>
      <c r="U369" s="88">
        <v>1149</v>
      </c>
      <c r="V369" s="87">
        <v>980</v>
      </c>
      <c r="W369" s="89">
        <f t="shared" si="152"/>
        <v>9.07759882869692E-2</v>
      </c>
      <c r="X369" s="90">
        <f t="shared" si="153"/>
        <v>0.23140495867768585</v>
      </c>
      <c r="Y369" s="90">
        <f t="shared" si="153"/>
        <v>0.16195985028921411</v>
      </c>
      <c r="Z369" s="90">
        <v>0.21</v>
      </c>
      <c r="AA369" s="90">
        <f>M369/T369-1</f>
        <v>1.6195499296765119</v>
      </c>
      <c r="AB369" s="90">
        <v>2.2200000000000002</v>
      </c>
      <c r="AC369" s="27"/>
    </row>
    <row r="370" spans="2:29" s="37" customFormat="1" ht="12.95">
      <c r="B370" s="28" t="s">
        <v>15</v>
      </c>
      <c r="C370" s="21">
        <v>0.15915000000000001</v>
      </c>
      <c r="D370" s="21">
        <v>0.15409917826438038</v>
      </c>
      <c r="E370" s="21">
        <v>0.15</v>
      </c>
      <c r="F370" s="21">
        <v>0.15</v>
      </c>
      <c r="G370" s="21">
        <v>0.16425999999999999</v>
      </c>
      <c r="H370" s="21">
        <v>0.16278243283346949</v>
      </c>
      <c r="I370" s="21">
        <v>0.16</v>
      </c>
      <c r="J370" s="21">
        <v>0.14323</v>
      </c>
      <c r="K370" s="21">
        <v>0.13417622933249496</v>
      </c>
      <c r="L370" s="21">
        <v>0.12</v>
      </c>
      <c r="M370" s="86">
        <v>41848</v>
      </c>
      <c r="N370" s="87">
        <v>40485</v>
      </c>
      <c r="O370" s="87">
        <v>40220</v>
      </c>
      <c r="P370" s="87">
        <v>41068</v>
      </c>
      <c r="Q370" s="88">
        <v>45693</v>
      </c>
      <c r="R370" s="87">
        <v>46029</v>
      </c>
      <c r="S370" s="87">
        <v>46283</v>
      </c>
      <c r="T370" s="87">
        <v>40682</v>
      </c>
      <c r="U370" s="88">
        <v>38263</v>
      </c>
      <c r="V370" s="87">
        <v>34893</v>
      </c>
      <c r="W370" s="89">
        <f t="shared" si="152"/>
        <v>3.3666790169198491E-2</v>
      </c>
      <c r="X370" s="90">
        <f t="shared" si="153"/>
        <v>-8.4148556671700292E-2</v>
      </c>
      <c r="Y370" s="90">
        <f t="shared" si="153"/>
        <v>-0.120445805904973</v>
      </c>
      <c r="Z370" s="90">
        <v>-0.15</v>
      </c>
      <c r="AA370" s="90">
        <f t="shared" ref="AA370:AA372" si="154">M370/T370-1</f>
        <v>2.866132441866176E-2</v>
      </c>
      <c r="AB370" s="90">
        <v>0.15</v>
      </c>
      <c r="AC370" s="27"/>
    </row>
    <row r="371" spans="2:29" s="37" customFormat="1" ht="12.95">
      <c r="B371" s="28" t="s">
        <v>16</v>
      </c>
      <c r="C371" s="21">
        <v>7.9829999999999998E-2</v>
      </c>
      <c r="D371" s="21">
        <v>7.2010388383898005E-2</v>
      </c>
      <c r="E371" s="21">
        <v>7.0000000000000007E-2</v>
      </c>
      <c r="F371" s="21">
        <v>0.06</v>
      </c>
      <c r="G371" s="21">
        <v>7.2319999999999995E-2</v>
      </c>
      <c r="H371" s="21">
        <v>7.3700347023348267E-2</v>
      </c>
      <c r="I371" s="21">
        <v>7.0000000000000007E-2</v>
      </c>
      <c r="J371" s="21">
        <v>5.885E-2</v>
      </c>
      <c r="K371" s="21">
        <v>5.2661449823716573E-2</v>
      </c>
      <c r="L371" s="21">
        <v>0.04</v>
      </c>
      <c r="M371" s="86">
        <v>5151</v>
      </c>
      <c r="N371" s="87">
        <v>4459</v>
      </c>
      <c r="O371" s="87">
        <v>4289</v>
      </c>
      <c r="P371" s="87">
        <v>3821</v>
      </c>
      <c r="Q371" s="88">
        <v>4382</v>
      </c>
      <c r="R371" s="87">
        <v>4621</v>
      </c>
      <c r="S371" s="87">
        <v>4322</v>
      </c>
      <c r="T371" s="87">
        <v>3535</v>
      </c>
      <c r="U371" s="88">
        <v>3142</v>
      </c>
      <c r="V371" s="87">
        <v>2726</v>
      </c>
      <c r="W371" s="89">
        <f t="shared" si="152"/>
        <v>0.15519174702848182</v>
      </c>
      <c r="X371" s="90">
        <f t="shared" si="153"/>
        <v>0.1754906435417618</v>
      </c>
      <c r="Y371" s="90">
        <f t="shared" si="153"/>
        <v>-3.5057346894611596E-2</v>
      </c>
      <c r="Z371" s="90">
        <v>-0.21</v>
      </c>
      <c r="AA371" s="90">
        <f t="shared" si="154"/>
        <v>0.45714285714285707</v>
      </c>
      <c r="AB371" s="90">
        <v>0.56999999999999995</v>
      </c>
      <c r="AC371" s="27"/>
    </row>
    <row r="372" spans="2:29" s="37" customFormat="1" ht="12.95">
      <c r="B372" s="28" t="s">
        <v>17</v>
      </c>
      <c r="C372" s="21">
        <v>0.31897999999999999</v>
      </c>
      <c r="D372" s="21">
        <v>0.46365422396856582</v>
      </c>
      <c r="E372" s="21">
        <v>0.96</v>
      </c>
      <c r="F372" s="21" t="s">
        <v>32</v>
      </c>
      <c r="G372" s="21">
        <v>0.21399000000000001</v>
      </c>
      <c r="H372" s="21">
        <v>0.20040485829959515</v>
      </c>
      <c r="I372" s="21">
        <v>0.22</v>
      </c>
      <c r="J372" s="21">
        <v>0.24637999999999999</v>
      </c>
      <c r="K372" s="21">
        <v>0.24</v>
      </c>
      <c r="L372" s="21">
        <v>0.17</v>
      </c>
      <c r="M372" s="86">
        <v>166</v>
      </c>
      <c r="N372" s="87">
        <v>242</v>
      </c>
      <c r="O372" s="87">
        <v>477</v>
      </c>
      <c r="P372" s="87">
        <v>490</v>
      </c>
      <c r="Q372" s="88">
        <v>111</v>
      </c>
      <c r="R372" s="87">
        <v>105</v>
      </c>
      <c r="S372" s="87">
        <v>119</v>
      </c>
      <c r="T372" s="87">
        <v>142</v>
      </c>
      <c r="U372" s="88">
        <v>135</v>
      </c>
      <c r="V372" s="87">
        <v>101</v>
      </c>
      <c r="W372" s="89">
        <f t="shared" si="152"/>
        <v>-0.31404958677685946</v>
      </c>
      <c r="X372" s="90">
        <f t="shared" si="153"/>
        <v>0.49549549549549554</v>
      </c>
      <c r="Y372" s="90">
        <f t="shared" si="153"/>
        <v>1.3047619047619046</v>
      </c>
      <c r="Z372" s="90">
        <v>0.68</v>
      </c>
      <c r="AA372" s="90">
        <f t="shared" si="154"/>
        <v>0.16901408450704225</v>
      </c>
      <c r="AB372" s="90">
        <v>3.72</v>
      </c>
      <c r="AC372" s="27"/>
    </row>
    <row r="373" spans="2:29" s="37" customFormat="1" ht="12.95">
      <c r="B373" s="28" t="s">
        <v>18</v>
      </c>
      <c r="C373" s="21">
        <v>6.6960000000000006E-2</v>
      </c>
      <c r="D373" s="21">
        <v>8.98876404494382E-2</v>
      </c>
      <c r="E373" s="21">
        <v>0.1</v>
      </c>
      <c r="F373" s="21">
        <v>0.08</v>
      </c>
      <c r="G373" s="21">
        <v>0.13907</v>
      </c>
      <c r="H373" s="21">
        <v>0.16721311475409836</v>
      </c>
      <c r="I373" s="21">
        <v>0.1</v>
      </c>
      <c r="J373" s="21" t="s">
        <v>19</v>
      </c>
      <c r="K373" s="21" t="s">
        <v>19</v>
      </c>
      <c r="L373" s="21" t="s">
        <v>19</v>
      </c>
      <c r="M373" s="86">
        <v>31</v>
      </c>
      <c r="N373" s="87">
        <v>41</v>
      </c>
      <c r="O373" s="87">
        <v>44</v>
      </c>
      <c r="P373" s="87">
        <v>32</v>
      </c>
      <c r="Q373" s="88">
        <v>43</v>
      </c>
      <c r="R373" s="87">
        <v>52</v>
      </c>
      <c r="S373" s="87">
        <v>28</v>
      </c>
      <c r="T373" s="22" t="s">
        <v>19</v>
      </c>
      <c r="U373" s="22" t="s">
        <v>19</v>
      </c>
      <c r="V373" s="22" t="s">
        <v>19</v>
      </c>
      <c r="W373" s="89">
        <f t="shared" si="152"/>
        <v>-0.24390243902439024</v>
      </c>
      <c r="X373" s="90">
        <f t="shared" si="153"/>
        <v>-0.27906976744186052</v>
      </c>
      <c r="Y373" s="90">
        <f t="shared" si="153"/>
        <v>-0.21153846153846156</v>
      </c>
      <c r="Z373" s="90">
        <v>0</v>
      </c>
      <c r="AA373" s="34" t="s">
        <v>19</v>
      </c>
      <c r="AB373" s="34" t="s">
        <v>19</v>
      </c>
      <c r="AC373" s="27"/>
    </row>
    <row r="374" spans="2:29" s="37" customFormat="1" ht="12.95">
      <c r="B374" s="28" t="s">
        <v>20</v>
      </c>
      <c r="C374" s="21">
        <v>0.14793000000000001</v>
      </c>
      <c r="D374" s="21">
        <v>0.15237459681904125</v>
      </c>
      <c r="E374" s="21">
        <v>0.16</v>
      </c>
      <c r="F374" s="21">
        <v>0.16</v>
      </c>
      <c r="G374" s="21">
        <v>0.15966</v>
      </c>
      <c r="H374" s="21">
        <v>0.16855813953488372</v>
      </c>
      <c r="I374" s="21">
        <v>0.17</v>
      </c>
      <c r="J374" s="21" t="s">
        <v>19</v>
      </c>
      <c r="K374" s="21" t="s">
        <v>19</v>
      </c>
      <c r="L374" s="21" t="s">
        <v>19</v>
      </c>
      <c r="M374" s="86">
        <v>2933</v>
      </c>
      <c r="N374" s="87">
        <v>2873</v>
      </c>
      <c r="O374" s="87">
        <v>2864</v>
      </c>
      <c r="P374" s="87">
        <v>2904</v>
      </c>
      <c r="Q374" s="88">
        <v>2751</v>
      </c>
      <c r="R374" s="87">
        <v>2825</v>
      </c>
      <c r="S374" s="87">
        <v>2706</v>
      </c>
      <c r="T374" s="22" t="s">
        <v>19</v>
      </c>
      <c r="U374" s="22" t="s">
        <v>19</v>
      </c>
      <c r="V374" s="22" t="s">
        <v>19</v>
      </c>
      <c r="W374" s="89">
        <f t="shared" si="152"/>
        <v>2.0884093282283356E-2</v>
      </c>
      <c r="X374" s="90">
        <f t="shared" si="153"/>
        <v>6.61577608142494E-2</v>
      </c>
      <c r="Y374" s="90">
        <f t="shared" si="153"/>
        <v>1.6991150442477787E-2</v>
      </c>
      <c r="Z374" s="90">
        <v>0.05</v>
      </c>
      <c r="AA374" s="34" t="s">
        <v>19</v>
      </c>
      <c r="AB374" s="34" t="s">
        <v>19</v>
      </c>
      <c r="AC374" s="27"/>
    </row>
    <row r="375" spans="2:29" s="37" customFormat="1" ht="12.95">
      <c r="B375" s="28" t="s">
        <v>21</v>
      </c>
      <c r="C375" s="21"/>
      <c r="D375" s="21"/>
      <c r="E375" s="21"/>
      <c r="F375" s="21"/>
      <c r="G375" s="21"/>
      <c r="H375" s="21"/>
      <c r="I375" s="21"/>
      <c r="J375" s="21"/>
      <c r="K375" s="21"/>
      <c r="L375" s="21"/>
      <c r="M375" s="23">
        <v>1778</v>
      </c>
      <c r="N375" s="35">
        <v>1798</v>
      </c>
      <c r="O375" s="35">
        <v>1809</v>
      </c>
      <c r="P375" s="35">
        <v>1837</v>
      </c>
      <c r="Q375" s="36">
        <v>1032</v>
      </c>
      <c r="R375" s="35">
        <v>1142</v>
      </c>
      <c r="S375" s="35">
        <v>750</v>
      </c>
      <c r="T375" s="35">
        <v>708</v>
      </c>
      <c r="U375" s="36">
        <v>661</v>
      </c>
      <c r="V375" s="35">
        <v>1535</v>
      </c>
      <c r="W375" s="89">
        <f>M375/N375-1</f>
        <v>-1.1123470522803158E-2</v>
      </c>
      <c r="X375" s="90">
        <f t="shared" si="153"/>
        <v>0.72286821705426352</v>
      </c>
      <c r="Y375" s="90">
        <f t="shared" si="153"/>
        <v>0.57443082311733806</v>
      </c>
      <c r="Z375" s="90">
        <v>0.69</v>
      </c>
      <c r="AA375" s="90">
        <f t="shared" ref="AA375" si="155">M375/T375-1</f>
        <v>1.5112994350282487</v>
      </c>
      <c r="AB375" s="90">
        <v>0.18</v>
      </c>
      <c r="AC375" s="27"/>
    </row>
    <row r="376" spans="2:29" s="37" customFormat="1" ht="12.95" thickBot="1">
      <c r="B376" s="73"/>
      <c r="C376" s="74"/>
      <c r="D376" s="74"/>
      <c r="E376" s="74"/>
      <c r="F376" s="74"/>
      <c r="G376" s="74"/>
      <c r="H376" s="74"/>
      <c r="I376" s="74"/>
      <c r="J376" s="74"/>
      <c r="K376" s="74"/>
      <c r="L376" s="74"/>
      <c r="M376" s="75"/>
      <c r="N376" s="75"/>
      <c r="O376" s="75"/>
      <c r="P376" s="75"/>
      <c r="Q376" s="76"/>
      <c r="R376" s="75"/>
      <c r="S376" s="75"/>
      <c r="T376" s="75"/>
      <c r="U376" s="76"/>
      <c r="V376" s="75"/>
      <c r="W376" s="77"/>
      <c r="X376" s="78"/>
      <c r="Y376" s="78"/>
      <c r="Z376" s="78"/>
      <c r="AA376" s="78"/>
      <c r="AB376" s="78"/>
      <c r="AC376" s="79"/>
    </row>
    <row r="377" spans="2:29" s="37" customFormat="1" ht="12.95">
      <c r="B377" s="47" t="s">
        <v>60</v>
      </c>
      <c r="C377" s="48">
        <v>0.10079</v>
      </c>
      <c r="D377" s="48">
        <v>9.5918283459388354E-2</v>
      </c>
      <c r="E377" s="48">
        <v>0.09</v>
      </c>
      <c r="F377" s="48">
        <v>0.08</v>
      </c>
      <c r="G377" s="48">
        <v>0.11186</v>
      </c>
      <c r="H377" s="48">
        <v>0.11891129844347902</v>
      </c>
      <c r="I377" s="48">
        <v>0.12</v>
      </c>
      <c r="J377" s="48">
        <v>0.11079</v>
      </c>
      <c r="K377" s="48">
        <v>0.10835854914135261</v>
      </c>
      <c r="L377" s="48">
        <v>0.1</v>
      </c>
      <c r="M377" s="49">
        <v>15632</v>
      </c>
      <c r="N377" s="50">
        <v>14328</v>
      </c>
      <c r="O377" s="50">
        <v>13289</v>
      </c>
      <c r="P377" s="50">
        <v>11965</v>
      </c>
      <c r="Q377" s="51">
        <v>16507</v>
      </c>
      <c r="R377" s="50">
        <v>17772</v>
      </c>
      <c r="S377" s="50">
        <v>17014</v>
      </c>
      <c r="T377" s="50">
        <v>15174</v>
      </c>
      <c r="U377" s="51">
        <v>14507</v>
      </c>
      <c r="V377" s="50">
        <v>13922</v>
      </c>
      <c r="W377" s="52">
        <f>M377/N377-1</f>
        <v>9.1010608598548259E-2</v>
      </c>
      <c r="X377" s="53">
        <f t="shared" ref="X377:Y385" si="156">M377/Q377-1</f>
        <v>-5.3007814866420255E-2</v>
      </c>
      <c r="Y377" s="53">
        <f t="shared" si="156"/>
        <v>-0.19378798109385553</v>
      </c>
      <c r="Z377" s="53">
        <v>-0.1</v>
      </c>
      <c r="AA377" s="53">
        <f>N377/U377-1</f>
        <v>-1.2338870889915254E-2</v>
      </c>
      <c r="AB377" s="53">
        <v>-0.05</v>
      </c>
      <c r="AC377" s="54"/>
    </row>
    <row r="378" spans="2:29" s="37" customFormat="1" ht="12.95">
      <c r="B378" s="28" t="s">
        <v>13</v>
      </c>
      <c r="C378" s="55">
        <v>0.41925000000000001</v>
      </c>
      <c r="D378" s="55">
        <v>0.38921968035098714</v>
      </c>
      <c r="E378" s="55">
        <v>0.36</v>
      </c>
      <c r="F378" s="55">
        <v>0.33</v>
      </c>
      <c r="G378" s="55">
        <v>0.38777</v>
      </c>
      <c r="H378" s="55">
        <v>0.38922928087713643</v>
      </c>
      <c r="I378" s="55">
        <v>0.38</v>
      </c>
      <c r="J378" s="55">
        <v>0.41236</v>
      </c>
      <c r="K378" s="55">
        <v>0.38777004760161116</v>
      </c>
      <c r="L378" s="55">
        <v>0.37</v>
      </c>
      <c r="M378" s="56">
        <v>1443</v>
      </c>
      <c r="N378" s="57">
        <v>1282</v>
      </c>
      <c r="O378" s="57">
        <v>1170</v>
      </c>
      <c r="P378" s="57">
        <v>1089</v>
      </c>
      <c r="Q378" s="58">
        <v>1282</v>
      </c>
      <c r="R378" s="57">
        <v>1277</v>
      </c>
      <c r="S378" s="57">
        <v>1206</v>
      </c>
      <c r="T378" s="57">
        <v>1203</v>
      </c>
      <c r="U378" s="58">
        <v>1089</v>
      </c>
      <c r="V378" s="57">
        <v>1023</v>
      </c>
      <c r="W378" s="59">
        <f>M378/N378-1</f>
        <v>0.12558502340093614</v>
      </c>
      <c r="X378" s="60">
        <f t="shared" si="156"/>
        <v>0.12558502340093614</v>
      </c>
      <c r="Y378" s="60">
        <f t="shared" si="156"/>
        <v>3.9154267815191268E-3</v>
      </c>
      <c r="Z378" s="60">
        <v>0.17</v>
      </c>
      <c r="AA378" s="60">
        <f>M378/T378-1</f>
        <v>0.19950124688279303</v>
      </c>
      <c r="AB378" s="60">
        <v>0.14000000000000001</v>
      </c>
      <c r="AC378" s="27"/>
    </row>
    <row r="379" spans="2:29" s="37" customFormat="1" ht="12.95">
      <c r="B379" s="28" t="s">
        <v>14</v>
      </c>
      <c r="C379" s="61">
        <v>0.10722</v>
      </c>
      <c r="D379" s="61">
        <v>9.9470975636088824E-2</v>
      </c>
      <c r="E379" s="61">
        <v>0.09</v>
      </c>
      <c r="F379" s="61">
        <v>0.08</v>
      </c>
      <c r="G379" s="61">
        <v>0.11427</v>
      </c>
      <c r="H379" s="61">
        <v>0.13648661255714153</v>
      </c>
      <c r="I379" s="61">
        <v>0.13</v>
      </c>
      <c r="J379" s="61">
        <v>8.6919999999999997E-2</v>
      </c>
      <c r="K379" s="61">
        <v>8.7669329628343173E-2</v>
      </c>
      <c r="L379" s="61">
        <v>7.0000000000000007E-2</v>
      </c>
      <c r="M379" s="62">
        <v>3292</v>
      </c>
      <c r="N379" s="63">
        <v>2845</v>
      </c>
      <c r="O379" s="63">
        <v>2420</v>
      </c>
      <c r="P379" s="63">
        <v>1970</v>
      </c>
      <c r="Q379" s="64">
        <v>2776</v>
      </c>
      <c r="R379" s="63">
        <v>3162</v>
      </c>
      <c r="S379" s="63">
        <v>2810</v>
      </c>
      <c r="T379" s="63">
        <v>1415</v>
      </c>
      <c r="U379" s="64">
        <v>1301</v>
      </c>
      <c r="V379" s="63">
        <v>984</v>
      </c>
      <c r="W379" s="65">
        <f>M379/N379-1</f>
        <v>0.15711775043936727</v>
      </c>
      <c r="X379" s="66">
        <f t="shared" si="156"/>
        <v>0.1858789625360231</v>
      </c>
      <c r="Y379" s="66">
        <f t="shared" si="156"/>
        <v>-0.10025300442757745</v>
      </c>
      <c r="Z379" s="66">
        <v>0.21</v>
      </c>
      <c r="AA379" s="66">
        <f>M379/T379-1</f>
        <v>1.3265017667844523</v>
      </c>
      <c r="AB379" s="66">
        <v>1.46</v>
      </c>
      <c r="AC379" s="27"/>
    </row>
    <row r="380" spans="2:29" s="37" customFormat="1" ht="12.95">
      <c r="B380" s="28" t="s">
        <v>15</v>
      </c>
      <c r="C380" s="61">
        <v>0.10092</v>
      </c>
      <c r="D380" s="61">
        <v>9.5779519968243618E-2</v>
      </c>
      <c r="E380" s="61">
        <v>0.09</v>
      </c>
      <c r="F380" s="61">
        <v>0.09</v>
      </c>
      <c r="G380" s="61">
        <v>0.11183</v>
      </c>
      <c r="H380" s="61">
        <v>0.11985635825940008</v>
      </c>
      <c r="I380" s="61">
        <v>0.12</v>
      </c>
      <c r="J380" s="61">
        <v>0.12952</v>
      </c>
      <c r="K380" s="61">
        <v>0.12548543346560659</v>
      </c>
      <c r="L380" s="61">
        <v>0.12</v>
      </c>
      <c r="M380" s="62">
        <v>7388</v>
      </c>
      <c r="N380" s="63">
        <v>6887</v>
      </c>
      <c r="O380" s="63">
        <v>6583</v>
      </c>
      <c r="P380" s="63">
        <v>6215</v>
      </c>
      <c r="Q380" s="64">
        <v>8238</v>
      </c>
      <c r="R380" s="63">
        <v>8895</v>
      </c>
      <c r="S380" s="63">
        <v>8829</v>
      </c>
      <c r="T380" s="63">
        <v>9433</v>
      </c>
      <c r="U380" s="64">
        <v>9124</v>
      </c>
      <c r="V380" s="63">
        <v>8873</v>
      </c>
      <c r="W380" s="65">
        <f t="shared" ref="W380:W381" si="157">M380/N380-1</f>
        <v>7.274575286772178E-2</v>
      </c>
      <c r="X380" s="66">
        <f t="shared" si="156"/>
        <v>-0.10318038358824955</v>
      </c>
      <c r="Y380" s="66">
        <f t="shared" si="156"/>
        <v>-0.22574480044969081</v>
      </c>
      <c r="Z380" s="66">
        <v>-0.15</v>
      </c>
      <c r="AA380" s="66">
        <f t="shared" ref="AA380:AA382" si="158">M380/T380-1</f>
        <v>-0.21679211279550514</v>
      </c>
      <c r="AB380" s="66">
        <v>-0.26</v>
      </c>
      <c r="AC380" s="27"/>
    </row>
    <row r="381" spans="2:29" s="37" customFormat="1" ht="12.95">
      <c r="B381" s="28" t="s">
        <v>16</v>
      </c>
      <c r="C381" s="61">
        <v>7.0959999999999995E-2</v>
      </c>
      <c r="D381" s="61">
        <v>7.2345095390849226E-2</v>
      </c>
      <c r="E381" s="61">
        <v>0.06</v>
      </c>
      <c r="F381" s="61">
        <v>0.05</v>
      </c>
      <c r="G381" s="61">
        <v>7.7229999999999993E-2</v>
      </c>
      <c r="H381" s="61">
        <v>8.2785488190893597E-2</v>
      </c>
      <c r="I381" s="61">
        <v>0.09</v>
      </c>
      <c r="J381" s="61">
        <v>7.8770000000000007E-2</v>
      </c>
      <c r="K381" s="61">
        <v>7.9780255821580839E-2</v>
      </c>
      <c r="L381" s="61">
        <v>7.0000000000000007E-2</v>
      </c>
      <c r="M381" s="62">
        <v>893</v>
      </c>
      <c r="N381" s="63">
        <v>877</v>
      </c>
      <c r="O381" s="63">
        <v>709</v>
      </c>
      <c r="P381" s="63">
        <v>615</v>
      </c>
      <c r="Q381" s="64">
        <v>1019</v>
      </c>
      <c r="R381" s="63">
        <v>1091</v>
      </c>
      <c r="S381" s="63">
        <v>1127</v>
      </c>
      <c r="T381" s="63">
        <v>999</v>
      </c>
      <c r="U381" s="64">
        <v>1012</v>
      </c>
      <c r="V381" s="63">
        <v>893</v>
      </c>
      <c r="W381" s="65">
        <f t="shared" si="157"/>
        <v>1.8244013683010207E-2</v>
      </c>
      <c r="X381" s="66">
        <f t="shared" si="156"/>
        <v>-0.12365063788027475</v>
      </c>
      <c r="Y381" s="66">
        <f t="shared" si="156"/>
        <v>-0.19615032080659944</v>
      </c>
      <c r="Z381" s="66">
        <v>-0.21</v>
      </c>
      <c r="AA381" s="66">
        <f t="shared" si="158"/>
        <v>-0.10610610610610616</v>
      </c>
      <c r="AB381" s="66">
        <v>-0.21</v>
      </c>
      <c r="AC381" s="27"/>
    </row>
    <row r="382" spans="2:29" s="37" customFormat="1" ht="12.95">
      <c r="B382" s="28" t="s">
        <v>17</v>
      </c>
      <c r="C382" s="61">
        <v>3.0009999999999998E-2</v>
      </c>
      <c r="D382" s="61">
        <v>2.8312885138511077E-2</v>
      </c>
      <c r="E382" s="61">
        <v>0.03</v>
      </c>
      <c r="F382" s="61">
        <v>0.03</v>
      </c>
      <c r="G382" s="61">
        <v>2.9700000000000001E-2</v>
      </c>
      <c r="H382" s="61">
        <v>3.0760954616588419E-2</v>
      </c>
      <c r="I382" s="61">
        <v>0.03</v>
      </c>
      <c r="J382" s="61">
        <v>5.5460000000000002E-2</v>
      </c>
      <c r="K382" s="61">
        <v>5.3627304674336879E-2</v>
      </c>
      <c r="L382" s="61">
        <v>0.05</v>
      </c>
      <c r="M382" s="62">
        <v>550</v>
      </c>
      <c r="N382" s="63">
        <v>523</v>
      </c>
      <c r="O382" s="63">
        <v>587</v>
      </c>
      <c r="P382" s="63">
        <v>515</v>
      </c>
      <c r="Q382" s="64">
        <v>609</v>
      </c>
      <c r="R382" s="63">
        <v>663</v>
      </c>
      <c r="S382" s="63">
        <v>657</v>
      </c>
      <c r="T382" s="63">
        <v>1164</v>
      </c>
      <c r="U382" s="64">
        <v>1144</v>
      </c>
      <c r="V382" s="63">
        <v>1066</v>
      </c>
      <c r="W382" s="65">
        <f>M382/N382-1</f>
        <v>5.1625239005736123E-2</v>
      </c>
      <c r="X382" s="66">
        <f t="shared" si="156"/>
        <v>-9.6880131362889976E-2</v>
      </c>
      <c r="Y382" s="66">
        <f t="shared" si="156"/>
        <v>-0.21116138763197589</v>
      </c>
      <c r="Z382" s="66">
        <v>0.68</v>
      </c>
      <c r="AA382" s="66">
        <f t="shared" si="158"/>
        <v>-0.52749140893470792</v>
      </c>
      <c r="AB382" s="66">
        <v>-0.45</v>
      </c>
      <c r="AC382" s="67"/>
    </row>
    <row r="383" spans="2:29" s="37" customFormat="1" ht="12.95">
      <c r="B383" s="28" t="s">
        <v>18</v>
      </c>
      <c r="C383" s="61">
        <v>4.4479999999999999E-2</v>
      </c>
      <c r="D383" s="61">
        <v>3.9872408293460927E-2</v>
      </c>
      <c r="E383" s="61">
        <v>0.04</v>
      </c>
      <c r="F383" s="61">
        <v>0.04</v>
      </c>
      <c r="G383" s="61">
        <v>4.1930000000000002E-2</v>
      </c>
      <c r="H383" s="61">
        <v>4.0540540540540543E-2</v>
      </c>
      <c r="I383" s="61">
        <v>7.0000000000000007E-2</v>
      </c>
      <c r="J383" s="61" t="s">
        <v>19</v>
      </c>
      <c r="K383" s="61" t="s">
        <v>19</v>
      </c>
      <c r="L383" s="61" t="s">
        <v>19</v>
      </c>
      <c r="M383" s="62">
        <v>31</v>
      </c>
      <c r="N383" s="63">
        <v>25</v>
      </c>
      <c r="O383" s="63">
        <v>25</v>
      </c>
      <c r="P383" s="63">
        <v>23</v>
      </c>
      <c r="Q383" s="64">
        <v>21</v>
      </c>
      <c r="R383" s="63">
        <v>19</v>
      </c>
      <c r="S383" s="63">
        <v>32</v>
      </c>
      <c r="T383" s="68" t="s">
        <v>19</v>
      </c>
      <c r="U383" s="68" t="s">
        <v>19</v>
      </c>
      <c r="V383" s="68" t="s">
        <v>19</v>
      </c>
      <c r="W383" s="65">
        <f t="shared" ref="W383" si="159">M383/N383-1</f>
        <v>0.24</v>
      </c>
      <c r="X383" s="66">
        <f t="shared" si="156"/>
        <v>0.47619047619047628</v>
      </c>
      <c r="Y383" s="66">
        <f t="shared" si="156"/>
        <v>0.31578947368421062</v>
      </c>
      <c r="Z383" s="66">
        <v>0</v>
      </c>
      <c r="AA383" s="68" t="s">
        <v>19</v>
      </c>
      <c r="AB383" s="69" t="s">
        <v>19</v>
      </c>
      <c r="AC383" s="27"/>
    </row>
    <row r="384" spans="2:29" s="37" customFormat="1" ht="12.95">
      <c r="B384" s="28" t="s">
        <v>20</v>
      </c>
      <c r="C384" s="61">
        <v>0.10248</v>
      </c>
      <c r="D384" s="61">
        <v>0.10568395592582638</v>
      </c>
      <c r="E384" s="61">
        <v>0.11</v>
      </c>
      <c r="F384" s="61">
        <v>0.1</v>
      </c>
      <c r="G384" s="61">
        <v>0.1701</v>
      </c>
      <c r="H384" s="61">
        <v>0.18926553672316385</v>
      </c>
      <c r="I384" s="61">
        <v>0.21</v>
      </c>
      <c r="J384" s="61" t="s">
        <v>19</v>
      </c>
      <c r="K384" s="61" t="s">
        <v>19</v>
      </c>
      <c r="L384" s="61" t="s">
        <v>19</v>
      </c>
      <c r="M384" s="62">
        <v>1779</v>
      </c>
      <c r="N384" s="63">
        <v>1603</v>
      </c>
      <c r="O384" s="63">
        <v>1532</v>
      </c>
      <c r="P384" s="63">
        <v>1276</v>
      </c>
      <c r="Q384" s="64">
        <v>1972</v>
      </c>
      <c r="R384" s="63">
        <v>2035</v>
      </c>
      <c r="S384" s="63">
        <v>2050</v>
      </c>
      <c r="T384" s="68" t="s">
        <v>19</v>
      </c>
      <c r="U384" s="68" t="s">
        <v>19</v>
      </c>
      <c r="V384" s="68" t="s">
        <v>19</v>
      </c>
      <c r="W384" s="65">
        <f>M384/N384-1</f>
        <v>0.10979413599500942</v>
      </c>
      <c r="X384" s="66">
        <f t="shared" si="156"/>
        <v>-9.7870182555780949E-2</v>
      </c>
      <c r="Y384" s="66">
        <f t="shared" si="156"/>
        <v>-0.21228501228501229</v>
      </c>
      <c r="Z384" s="66">
        <v>0.05</v>
      </c>
      <c r="AA384" s="68" t="s">
        <v>19</v>
      </c>
      <c r="AB384" s="69" t="s">
        <v>19</v>
      </c>
      <c r="AC384" s="27"/>
    </row>
    <row r="385" spans="2:29" s="37" customFormat="1" ht="12.95">
      <c r="B385" s="28" t="s">
        <v>21</v>
      </c>
      <c r="C385" s="61"/>
      <c r="D385" s="61"/>
      <c r="E385" s="61"/>
      <c r="F385" s="61"/>
      <c r="G385" s="61"/>
      <c r="H385" s="61"/>
      <c r="I385" s="61"/>
      <c r="J385" s="61"/>
      <c r="K385" s="61"/>
      <c r="L385" s="61"/>
      <c r="M385" s="70">
        <v>256</v>
      </c>
      <c r="N385" s="71">
        <v>286</v>
      </c>
      <c r="O385" s="71">
        <v>263</v>
      </c>
      <c r="P385" s="71">
        <v>262</v>
      </c>
      <c r="Q385" s="72">
        <v>590</v>
      </c>
      <c r="R385" s="71">
        <v>630</v>
      </c>
      <c r="S385" s="71">
        <v>302</v>
      </c>
      <c r="T385" s="71">
        <v>663</v>
      </c>
      <c r="U385" s="72">
        <v>586</v>
      </c>
      <c r="V385" s="71">
        <v>834</v>
      </c>
      <c r="W385" s="65">
        <f t="shared" ref="W385" si="160">M385/N385-1</f>
        <v>-0.1048951048951049</v>
      </c>
      <c r="X385" s="66">
        <f>M385/Q385-1</f>
        <v>-0.56610169491525419</v>
      </c>
      <c r="Y385" s="66">
        <f t="shared" si="156"/>
        <v>-0.54603174603174609</v>
      </c>
      <c r="Z385" s="66">
        <v>0.69</v>
      </c>
      <c r="AA385" s="66">
        <f>M385/T385-1</f>
        <v>-0.61387631975867274</v>
      </c>
      <c r="AB385" s="66">
        <v>-0.68</v>
      </c>
      <c r="AC385" s="27"/>
    </row>
    <row r="386" spans="2:29" s="37" customFormat="1" ht="12.95" thickBot="1">
      <c r="B386" s="73"/>
      <c r="C386" s="74"/>
      <c r="D386" s="74"/>
      <c r="E386" s="74"/>
      <c r="F386" s="74"/>
      <c r="G386" s="74"/>
      <c r="H386" s="74"/>
      <c r="I386" s="74"/>
      <c r="J386" s="74"/>
      <c r="K386" s="74"/>
      <c r="L386" s="74"/>
      <c r="M386" s="75"/>
      <c r="N386" s="75"/>
      <c r="O386" s="75"/>
      <c r="P386" s="75"/>
      <c r="Q386" s="76"/>
      <c r="R386" s="75"/>
      <c r="S386" s="75"/>
      <c r="T386" s="75"/>
      <c r="U386" s="76"/>
      <c r="V386" s="75"/>
      <c r="W386" s="77"/>
      <c r="X386" s="78"/>
      <c r="Y386" s="78"/>
      <c r="Z386" s="78"/>
      <c r="AA386" s="78"/>
      <c r="AB386" s="78"/>
      <c r="AC386" s="79"/>
    </row>
    <row r="387" spans="2:29" s="37" customFormat="1" ht="12.95">
      <c r="B387" s="47" t="s">
        <v>61</v>
      </c>
      <c r="C387" s="48">
        <v>0.13002</v>
      </c>
      <c r="D387" s="48">
        <v>0.12417894611932068</v>
      </c>
      <c r="E387" s="48">
        <v>0.11</v>
      </c>
      <c r="F387" s="48">
        <v>0.09</v>
      </c>
      <c r="G387" s="48">
        <v>0.1293</v>
      </c>
      <c r="H387" s="48">
        <v>0.12626840337994907</v>
      </c>
      <c r="I387" s="48">
        <v>0.12</v>
      </c>
      <c r="J387" s="48">
        <v>0.10048</v>
      </c>
      <c r="K387" s="48">
        <v>9.8519954782634742E-2</v>
      </c>
      <c r="L387" s="48">
        <v>0.1</v>
      </c>
      <c r="M387" s="49">
        <v>20936</v>
      </c>
      <c r="N387" s="50">
        <v>19394</v>
      </c>
      <c r="O387" s="50">
        <v>16441</v>
      </c>
      <c r="P387" s="50">
        <v>12842</v>
      </c>
      <c r="Q387" s="51">
        <v>19464</v>
      </c>
      <c r="R387" s="50">
        <v>19013</v>
      </c>
      <c r="S387" s="50">
        <v>18672</v>
      </c>
      <c r="T387" s="50">
        <v>15013</v>
      </c>
      <c r="U387" s="51">
        <v>14616</v>
      </c>
      <c r="V387" s="50">
        <v>13791</v>
      </c>
      <c r="W387" s="52">
        <f>N387/O387-1</f>
        <v>0.17961194574539263</v>
      </c>
      <c r="X387" s="53">
        <f>M387/Q387-1</f>
        <v>7.5626798191533062E-2</v>
      </c>
      <c r="Y387" s="53">
        <f>N387/R387-1</f>
        <v>2.0038920738442156E-2</v>
      </c>
      <c r="Z387" s="53">
        <v>-0.12</v>
      </c>
      <c r="AA387" s="53">
        <f>M387/T387-1</f>
        <v>0.39452474522080871</v>
      </c>
      <c r="AB387" s="53">
        <v>0.19</v>
      </c>
      <c r="AC387" s="54"/>
    </row>
    <row r="388" spans="2:29" s="37" customFormat="1" ht="12.95">
      <c r="B388" s="28" t="s">
        <v>13</v>
      </c>
      <c r="C388" s="80">
        <v>0.31680000000000003</v>
      </c>
      <c r="D388" s="80">
        <v>0.29681978798586572</v>
      </c>
      <c r="E388" s="80">
        <v>0.24</v>
      </c>
      <c r="F388" s="80">
        <v>0.2</v>
      </c>
      <c r="G388" s="80">
        <v>0.29139999999999999</v>
      </c>
      <c r="H388" s="80">
        <v>0.29168800136542072</v>
      </c>
      <c r="I388" s="80">
        <v>0.3</v>
      </c>
      <c r="J388" s="80">
        <v>0.31841999999999998</v>
      </c>
      <c r="K388" s="80">
        <v>0.31268011527377521</v>
      </c>
      <c r="L388" s="80">
        <v>0.28999999999999998</v>
      </c>
      <c r="M388" s="81">
        <v>2164</v>
      </c>
      <c r="N388" s="82">
        <v>1932</v>
      </c>
      <c r="O388" s="82">
        <v>1609</v>
      </c>
      <c r="P388" s="82">
        <v>1279</v>
      </c>
      <c r="Q388" s="83">
        <v>1922</v>
      </c>
      <c r="R388" s="82">
        <v>1916</v>
      </c>
      <c r="S388" s="82">
        <v>1954</v>
      </c>
      <c r="T388" s="82">
        <v>1938</v>
      </c>
      <c r="U388" s="83">
        <v>1835</v>
      </c>
      <c r="V388" s="82">
        <v>1683</v>
      </c>
      <c r="W388" s="84">
        <f>M388/N388-1</f>
        <v>0.12008281573498958</v>
      </c>
      <c r="X388" s="85">
        <f>M388/Q388-1</f>
        <v>0.12591050988553598</v>
      </c>
      <c r="Y388" s="85">
        <f>N388/R388-1</f>
        <v>8.3507306889352151E-3</v>
      </c>
      <c r="Z388" s="85">
        <v>-0.3</v>
      </c>
      <c r="AA388" s="85">
        <f>M388/T388-1</f>
        <v>0.11661506707946345</v>
      </c>
      <c r="AB388" s="85">
        <v>-0.04</v>
      </c>
      <c r="AC388" s="27"/>
    </row>
    <row r="389" spans="2:29" s="37" customFormat="1" ht="12.95">
      <c r="B389" s="28" t="s">
        <v>14</v>
      </c>
      <c r="C389" s="21">
        <v>9.5170000000000005E-2</v>
      </c>
      <c r="D389" s="21">
        <v>9.0420593613729075E-2</v>
      </c>
      <c r="E389" s="21">
        <v>7.0000000000000007E-2</v>
      </c>
      <c r="F389" s="21">
        <v>0.05</v>
      </c>
      <c r="G389" s="21">
        <v>0.10272000000000001</v>
      </c>
      <c r="H389" s="21">
        <v>0.1015189450842931</v>
      </c>
      <c r="I389" s="21">
        <v>0.1</v>
      </c>
      <c r="J389" s="21">
        <v>5.6860000000000001E-2</v>
      </c>
      <c r="K389" s="21">
        <v>5.2797602618193287E-2</v>
      </c>
      <c r="L389" s="21">
        <v>0.05</v>
      </c>
      <c r="M389" s="86">
        <v>3802</v>
      </c>
      <c r="N389" s="87">
        <v>3506</v>
      </c>
      <c r="O389" s="87">
        <v>2728</v>
      </c>
      <c r="P389" s="87">
        <v>1907</v>
      </c>
      <c r="Q389" s="88">
        <v>3567</v>
      </c>
      <c r="R389" s="87">
        <v>3431</v>
      </c>
      <c r="S389" s="87">
        <v>3136</v>
      </c>
      <c r="T389" s="87">
        <v>1594</v>
      </c>
      <c r="U389" s="88">
        <v>1431</v>
      </c>
      <c r="V389" s="87">
        <v>1335</v>
      </c>
      <c r="W389" s="89">
        <f>M389/N389-1</f>
        <v>8.4426697090701719E-2</v>
      </c>
      <c r="X389" s="90">
        <f t="shared" ref="X389:Y395" si="161">M389/Q389-1</f>
        <v>6.5881693299691513E-2</v>
      </c>
      <c r="Y389" s="90">
        <f t="shared" si="161"/>
        <v>2.1859516176041982E-2</v>
      </c>
      <c r="Z389" s="90">
        <v>-0.21</v>
      </c>
      <c r="AA389" s="90">
        <f>M389/T389-1</f>
        <v>1.3851944792973652</v>
      </c>
      <c r="AB389" s="90">
        <v>1.04</v>
      </c>
      <c r="AC389" s="27"/>
    </row>
    <row r="390" spans="2:29" s="37" customFormat="1" ht="12.95">
      <c r="B390" s="28" t="s">
        <v>15</v>
      </c>
      <c r="C390" s="21">
        <v>0.1293</v>
      </c>
      <c r="D390" s="21">
        <v>0.12362036045266148</v>
      </c>
      <c r="E390" s="21">
        <v>0.11</v>
      </c>
      <c r="F390" s="21">
        <v>0.09</v>
      </c>
      <c r="G390" s="21">
        <v>0.12827</v>
      </c>
      <c r="H390" s="21">
        <v>0.12188688934014892</v>
      </c>
      <c r="I390" s="21">
        <v>0.12</v>
      </c>
      <c r="J390" s="21">
        <v>0.10743</v>
      </c>
      <c r="K390" s="21">
        <v>0.10655920203054726</v>
      </c>
      <c r="L390" s="21">
        <v>0.1</v>
      </c>
      <c r="M390" s="86">
        <v>12304</v>
      </c>
      <c r="N390" s="87">
        <v>11512</v>
      </c>
      <c r="O390" s="87">
        <v>9923</v>
      </c>
      <c r="P390" s="87">
        <v>8149</v>
      </c>
      <c r="Q390" s="88">
        <v>11886</v>
      </c>
      <c r="R390" s="87">
        <v>11443</v>
      </c>
      <c r="S390" s="87">
        <v>11595</v>
      </c>
      <c r="T390" s="87">
        <v>10329</v>
      </c>
      <c r="U390" s="88">
        <v>10263</v>
      </c>
      <c r="V390" s="87">
        <v>9531</v>
      </c>
      <c r="W390" s="89">
        <f t="shared" ref="W390:W395" si="162">M390/N390-1</f>
        <v>6.8797776233495478E-2</v>
      </c>
      <c r="X390" s="90">
        <f t="shared" si="161"/>
        <v>3.5167423860003266E-2</v>
      </c>
      <c r="Y390" s="90">
        <f t="shared" si="161"/>
        <v>6.029887267325007E-3</v>
      </c>
      <c r="Z390" s="90">
        <v>-0.13</v>
      </c>
      <c r="AA390" s="90">
        <f t="shared" ref="AA390:AA391" si="163">M390/T390-1</f>
        <v>0.19120921676832214</v>
      </c>
      <c r="AB390" s="90">
        <v>0.04</v>
      </c>
      <c r="AC390" s="27"/>
    </row>
    <row r="391" spans="2:29" s="37" customFormat="1" ht="12.95">
      <c r="B391" s="28" t="s">
        <v>16</v>
      </c>
      <c r="C391" s="21">
        <v>9.1619999999999993E-2</v>
      </c>
      <c r="D391" s="21">
        <v>8.1493001555209957E-2</v>
      </c>
      <c r="E391" s="21">
        <v>0.06</v>
      </c>
      <c r="F391" s="21">
        <v>0.04</v>
      </c>
      <c r="G391" s="21">
        <v>6.8930000000000005E-2</v>
      </c>
      <c r="H391" s="21">
        <v>5.9088182363527295E-2</v>
      </c>
      <c r="I391" s="21">
        <v>7.0000000000000007E-2</v>
      </c>
      <c r="J391" s="21">
        <v>7.1080000000000004E-2</v>
      </c>
      <c r="K391" s="21">
        <v>5.7237204182718771E-2</v>
      </c>
      <c r="L391" s="21">
        <v>0.05</v>
      </c>
      <c r="M391" s="86">
        <v>340</v>
      </c>
      <c r="N391" s="87">
        <v>288</v>
      </c>
      <c r="O391" s="87">
        <v>203</v>
      </c>
      <c r="P391" s="87">
        <v>144</v>
      </c>
      <c r="Q391" s="88">
        <v>259</v>
      </c>
      <c r="R391" s="87">
        <v>222</v>
      </c>
      <c r="S391" s="87">
        <v>247</v>
      </c>
      <c r="T391" s="87">
        <v>256</v>
      </c>
      <c r="U391" s="88">
        <v>215</v>
      </c>
      <c r="V391" s="87">
        <v>213</v>
      </c>
      <c r="W391" s="89">
        <f t="shared" si="162"/>
        <v>0.18055555555555558</v>
      </c>
      <c r="X391" s="90">
        <f t="shared" si="161"/>
        <v>0.31274131274131278</v>
      </c>
      <c r="Y391" s="90">
        <f t="shared" si="161"/>
        <v>0.29729729729729737</v>
      </c>
      <c r="Z391" s="90">
        <v>-0.19</v>
      </c>
      <c r="AA391" s="90">
        <f t="shared" si="163"/>
        <v>0.328125</v>
      </c>
      <c r="AB391" s="90">
        <v>-0.05</v>
      </c>
      <c r="AC391" s="27"/>
    </row>
    <row r="392" spans="2:29" s="37" customFormat="1" ht="12.95">
      <c r="B392" s="28" t="s">
        <v>17</v>
      </c>
      <c r="C392" s="21">
        <v>6.5100000000000005E-2</v>
      </c>
      <c r="D392" s="21">
        <v>6.2097246631517285E-2</v>
      </c>
      <c r="E392" s="21">
        <v>0.09</v>
      </c>
      <c r="F392" s="21">
        <v>0.06</v>
      </c>
      <c r="G392" s="21">
        <v>3.7249999999999998E-2</v>
      </c>
      <c r="H392" s="21">
        <v>4.1440552540700545E-2</v>
      </c>
      <c r="I392" s="21">
        <v>0.04</v>
      </c>
      <c r="J392" s="21">
        <v>5.9749999999999998E-2</v>
      </c>
      <c r="K392" s="21">
        <v>5.3865131578947366E-2</v>
      </c>
      <c r="L392" s="21">
        <v>0.04</v>
      </c>
      <c r="M392" s="86">
        <v>119</v>
      </c>
      <c r="N392" s="87">
        <v>115</v>
      </c>
      <c r="O392" s="87">
        <v>176</v>
      </c>
      <c r="P392" s="87">
        <v>115</v>
      </c>
      <c r="Q392" s="88">
        <v>84</v>
      </c>
      <c r="R392" s="87">
        <v>93</v>
      </c>
      <c r="S392" s="87">
        <v>90</v>
      </c>
      <c r="T392" s="87">
        <v>149</v>
      </c>
      <c r="U392" s="88">
        <v>140</v>
      </c>
      <c r="V392" s="87">
        <v>93</v>
      </c>
      <c r="W392" s="89">
        <f t="shared" si="162"/>
        <v>3.4782608695652195E-2</v>
      </c>
      <c r="X392" s="90">
        <f t="shared" si="161"/>
        <v>0.41666666666666674</v>
      </c>
      <c r="Y392" s="90">
        <f t="shared" si="161"/>
        <v>0.23655913978494625</v>
      </c>
      <c r="Z392" s="90">
        <v>0.65</v>
      </c>
      <c r="AA392" s="90">
        <f>M392/T392-1</f>
        <v>-0.20134228187919467</v>
      </c>
      <c r="AB392" s="90">
        <v>0.89</v>
      </c>
      <c r="AC392" s="27"/>
    </row>
    <row r="393" spans="2:29" s="37" customFormat="1" ht="12.95">
      <c r="B393" s="28" t="s">
        <v>18</v>
      </c>
      <c r="C393" s="21">
        <v>5.7869999999999998E-2</v>
      </c>
      <c r="D393" s="21">
        <v>6.7961165048543687E-2</v>
      </c>
      <c r="E393" s="21">
        <v>0.06</v>
      </c>
      <c r="F393" s="21">
        <v>0.03</v>
      </c>
      <c r="G393" s="21">
        <v>5.8700000000000002E-2</v>
      </c>
      <c r="H393" s="21">
        <v>7.7330508474576273E-2</v>
      </c>
      <c r="I393" s="21">
        <v>0.08</v>
      </c>
      <c r="J393" s="21" t="s">
        <v>19</v>
      </c>
      <c r="K393" s="21" t="s">
        <v>19</v>
      </c>
      <c r="L393" s="21" t="s">
        <v>19</v>
      </c>
      <c r="M393" s="86">
        <v>74</v>
      </c>
      <c r="N393" s="87">
        <v>85</v>
      </c>
      <c r="O393" s="87">
        <v>68</v>
      </c>
      <c r="P393" s="87">
        <v>32</v>
      </c>
      <c r="Q393" s="88">
        <v>67</v>
      </c>
      <c r="R393" s="87">
        <v>81</v>
      </c>
      <c r="S393" s="87">
        <v>77</v>
      </c>
      <c r="T393" s="22" t="s">
        <v>19</v>
      </c>
      <c r="U393" s="22" t="s">
        <v>19</v>
      </c>
      <c r="V393" s="22" t="s">
        <v>19</v>
      </c>
      <c r="W393" s="89">
        <f t="shared" si="162"/>
        <v>-0.12941176470588234</v>
      </c>
      <c r="X393" s="90">
        <f t="shared" si="161"/>
        <v>0.10447761194029859</v>
      </c>
      <c r="Y393" s="90">
        <f t="shared" si="161"/>
        <v>4.9382716049382713E-2</v>
      </c>
      <c r="Z393" s="90">
        <v>0.54</v>
      </c>
      <c r="AA393" s="34" t="s">
        <v>19</v>
      </c>
      <c r="AB393" s="34" t="s">
        <v>19</v>
      </c>
      <c r="AC393" s="27"/>
    </row>
    <row r="394" spans="2:29" s="37" customFormat="1" ht="12.95">
      <c r="B394" s="28" t="s">
        <v>20</v>
      </c>
      <c r="C394" s="21">
        <v>0.11852</v>
      </c>
      <c r="D394" s="21">
        <v>0.12161620212552637</v>
      </c>
      <c r="E394" s="21">
        <v>0.11</v>
      </c>
      <c r="F394" s="21">
        <v>0.09</v>
      </c>
      <c r="G394" s="21">
        <v>0.14152999999999999</v>
      </c>
      <c r="H394" s="21">
        <v>0.14896103896103896</v>
      </c>
      <c r="I394" s="21">
        <v>0.15</v>
      </c>
      <c r="J394" s="21" t="s">
        <v>19</v>
      </c>
      <c r="K394" s="21" t="s">
        <v>19</v>
      </c>
      <c r="L394" s="21" t="s">
        <v>19</v>
      </c>
      <c r="M394" s="86">
        <v>1387</v>
      </c>
      <c r="N394" s="87">
        <v>1313</v>
      </c>
      <c r="O394" s="87">
        <v>1142</v>
      </c>
      <c r="P394" s="87">
        <v>903</v>
      </c>
      <c r="Q394" s="88">
        <v>1238</v>
      </c>
      <c r="R394" s="87">
        <v>1274</v>
      </c>
      <c r="S394" s="87">
        <v>1252</v>
      </c>
      <c r="T394" s="22" t="s">
        <v>19</v>
      </c>
      <c r="U394" s="22" t="s">
        <v>19</v>
      </c>
      <c r="V394" s="22" t="s">
        <v>19</v>
      </c>
      <c r="W394" s="89">
        <f t="shared" si="162"/>
        <v>5.6359482102056324E-2</v>
      </c>
      <c r="X394" s="90">
        <f t="shared" si="161"/>
        <v>0.12035541195476585</v>
      </c>
      <c r="Y394" s="90">
        <f t="shared" si="161"/>
        <v>3.0612244897959107E-2</v>
      </c>
      <c r="Z394" s="90">
        <v>-0.1</v>
      </c>
      <c r="AA394" s="34" t="s">
        <v>19</v>
      </c>
      <c r="AB394" s="34" t="s">
        <v>19</v>
      </c>
      <c r="AC394" s="27"/>
    </row>
    <row r="395" spans="2:29" s="37" customFormat="1" ht="12.95">
      <c r="B395" s="28" t="s">
        <v>21</v>
      </c>
      <c r="C395" s="21"/>
      <c r="D395" s="21"/>
      <c r="E395" s="21"/>
      <c r="F395" s="21"/>
      <c r="G395" s="21"/>
      <c r="H395" s="21"/>
      <c r="I395" s="21"/>
      <c r="J395" s="21"/>
      <c r="K395" s="21"/>
      <c r="L395" s="21"/>
      <c r="M395" s="23">
        <v>746</v>
      </c>
      <c r="N395" s="35">
        <v>643</v>
      </c>
      <c r="O395" s="35">
        <v>592</v>
      </c>
      <c r="P395" s="35">
        <v>313</v>
      </c>
      <c r="Q395" s="36">
        <v>441</v>
      </c>
      <c r="R395" s="35">
        <v>553</v>
      </c>
      <c r="S395" s="35">
        <v>319</v>
      </c>
      <c r="T395" s="35">
        <v>302</v>
      </c>
      <c r="U395" s="36">
        <v>274</v>
      </c>
      <c r="V395" s="35">
        <v>600</v>
      </c>
      <c r="W395" s="89">
        <f t="shared" si="162"/>
        <v>0.1601866251944013</v>
      </c>
      <c r="X395" s="90">
        <f t="shared" si="161"/>
        <v>0.69160997732426299</v>
      </c>
      <c r="Y395" s="90">
        <f t="shared" si="161"/>
        <v>0.16274864376130194</v>
      </c>
      <c r="Z395" s="90">
        <v>1.04</v>
      </c>
      <c r="AA395" s="90">
        <f t="shared" ref="AA395" si="164">M395/T395-1</f>
        <v>1.4701986754966887</v>
      </c>
      <c r="AB395" s="90">
        <v>-0.01</v>
      </c>
      <c r="AC395" s="27"/>
    </row>
    <row r="396" spans="2:29" s="37" customFormat="1" ht="12.95" thickBot="1">
      <c r="B396" s="73"/>
      <c r="C396" s="74"/>
      <c r="D396" s="74"/>
      <c r="E396" s="74"/>
      <c r="F396" s="74"/>
      <c r="G396" s="74"/>
      <c r="H396" s="74"/>
      <c r="I396" s="74"/>
      <c r="J396" s="74"/>
      <c r="K396" s="74"/>
      <c r="L396" s="74"/>
      <c r="M396" s="75"/>
      <c r="N396" s="75"/>
      <c r="O396" s="75"/>
      <c r="P396" s="75"/>
      <c r="Q396" s="76"/>
      <c r="R396" s="75"/>
      <c r="S396" s="75"/>
      <c r="T396" s="75"/>
      <c r="U396" s="76"/>
      <c r="V396" s="75"/>
      <c r="W396" s="77"/>
      <c r="X396" s="78"/>
      <c r="Y396" s="78"/>
      <c r="Z396" s="78"/>
      <c r="AA396" s="78"/>
      <c r="AB396" s="78"/>
      <c r="AC396" s="79"/>
    </row>
    <row r="397" spans="2:29" s="37" customFormat="1" ht="12.95">
      <c r="B397" s="47" t="s">
        <v>62</v>
      </c>
      <c r="C397" s="48">
        <v>0.16334000000000001</v>
      </c>
      <c r="D397" s="48">
        <v>0.15606127450980392</v>
      </c>
      <c r="E397" s="48">
        <v>0.15</v>
      </c>
      <c r="F397" s="48">
        <v>0.14000000000000001</v>
      </c>
      <c r="G397" s="48">
        <v>0.15645000000000001</v>
      </c>
      <c r="H397" s="48">
        <v>0.15680393978999052</v>
      </c>
      <c r="I397" s="48">
        <v>0.15</v>
      </c>
      <c r="J397" s="48">
        <v>0.12228</v>
      </c>
      <c r="K397" s="48">
        <v>0.11583564933618677</v>
      </c>
      <c r="L397" s="48">
        <v>0.11</v>
      </c>
      <c r="M397" s="49">
        <v>70570</v>
      </c>
      <c r="N397" s="50">
        <v>66451</v>
      </c>
      <c r="O397" s="50">
        <v>61186</v>
      </c>
      <c r="P397" s="50">
        <v>59412</v>
      </c>
      <c r="Q397" s="51">
        <v>65891</v>
      </c>
      <c r="R397" s="50">
        <v>65744</v>
      </c>
      <c r="S397" s="50">
        <v>64156</v>
      </c>
      <c r="T397" s="50">
        <v>53440</v>
      </c>
      <c r="U397" s="51">
        <v>50596</v>
      </c>
      <c r="V397" s="50">
        <v>47146</v>
      </c>
      <c r="W397" s="52">
        <f t="shared" ref="W397:W405" si="165">M397/N397-1</f>
        <v>6.1985523167446654E-2</v>
      </c>
      <c r="X397" s="53">
        <f t="shared" ref="X397:Y405" si="166">M397/Q397-1</f>
        <v>7.1011215492252422E-2</v>
      </c>
      <c r="Y397" s="53">
        <f t="shared" si="166"/>
        <v>1.0753833049403694E-2</v>
      </c>
      <c r="Z397" s="53">
        <v>-0.1</v>
      </c>
      <c r="AA397" s="53">
        <f>N397/U397-1</f>
        <v>0.31336469286109581</v>
      </c>
      <c r="AB397" s="53">
        <v>0.3</v>
      </c>
      <c r="AC397" s="54"/>
    </row>
    <row r="398" spans="2:29" s="37" customFormat="1" ht="12.95">
      <c r="B398" s="28" t="s">
        <v>13</v>
      </c>
      <c r="C398" s="55">
        <v>0.46884999999999999</v>
      </c>
      <c r="D398" s="55">
        <v>0.43510382268987519</v>
      </c>
      <c r="E398" s="55">
        <v>0.41</v>
      </c>
      <c r="F398" s="55">
        <v>0.39</v>
      </c>
      <c r="G398" s="55">
        <v>0.40039999999999998</v>
      </c>
      <c r="H398" s="55">
        <v>0.38498899106333379</v>
      </c>
      <c r="I398" s="55">
        <v>0.38</v>
      </c>
      <c r="J398" s="55">
        <v>0.35566999999999999</v>
      </c>
      <c r="K398" s="55">
        <v>0.34083433014354064</v>
      </c>
      <c r="L398" s="55">
        <v>0.31</v>
      </c>
      <c r="M398" s="56">
        <v>9397</v>
      </c>
      <c r="N398" s="57">
        <v>8370</v>
      </c>
      <c r="O398" s="57">
        <v>7603</v>
      </c>
      <c r="P398" s="57">
        <v>7099</v>
      </c>
      <c r="Q398" s="58">
        <v>6982</v>
      </c>
      <c r="R398" s="57">
        <v>6342</v>
      </c>
      <c r="S398" s="57">
        <v>6038</v>
      </c>
      <c r="T398" s="57">
        <v>5173</v>
      </c>
      <c r="U398" s="58">
        <v>4727</v>
      </c>
      <c r="V398" s="57">
        <v>4183</v>
      </c>
      <c r="W398" s="59">
        <f t="shared" si="165"/>
        <v>0.12270011947431292</v>
      </c>
      <c r="X398" s="60">
        <f t="shared" si="166"/>
        <v>0.34588942996276129</v>
      </c>
      <c r="Y398" s="60">
        <f t="shared" si="166"/>
        <v>0.3197729422894986</v>
      </c>
      <c r="Z398" s="60">
        <v>0.17</v>
      </c>
      <c r="AA398" s="60">
        <f>M398/T398-1</f>
        <v>0.81654745795476513</v>
      </c>
      <c r="AB398" s="60">
        <v>0.82</v>
      </c>
      <c r="AC398" s="27"/>
    </row>
    <row r="399" spans="2:29" s="37" customFormat="1" ht="12.95">
      <c r="B399" s="28" t="s">
        <v>14</v>
      </c>
      <c r="C399" s="61">
        <v>0.10109</v>
      </c>
      <c r="D399" s="61">
        <v>9.7391462969719081E-2</v>
      </c>
      <c r="E399" s="61">
        <v>0.09</v>
      </c>
      <c r="F399" s="61">
        <v>0.09</v>
      </c>
      <c r="G399" s="61">
        <v>0.10755000000000001</v>
      </c>
      <c r="H399" s="61">
        <v>0.11177694136291601</v>
      </c>
      <c r="I399" s="61">
        <v>0.11</v>
      </c>
      <c r="J399" s="61">
        <v>6.9199999999999998E-2</v>
      </c>
      <c r="K399" s="61">
        <v>6.6028371065355917E-2</v>
      </c>
      <c r="L399" s="61">
        <v>0.06</v>
      </c>
      <c r="M399" s="62">
        <v>6087</v>
      </c>
      <c r="N399" s="63">
        <v>5528</v>
      </c>
      <c r="O399" s="63">
        <v>4499</v>
      </c>
      <c r="P399" s="63">
        <v>4164</v>
      </c>
      <c r="Q399" s="64">
        <v>4782</v>
      </c>
      <c r="R399" s="63">
        <v>4716</v>
      </c>
      <c r="S399" s="63">
        <v>4266</v>
      </c>
      <c r="T399" s="63">
        <v>2345</v>
      </c>
      <c r="U399" s="64">
        <v>2103</v>
      </c>
      <c r="V399" s="63">
        <v>1746</v>
      </c>
      <c r="W399" s="65">
        <f t="shared" si="165"/>
        <v>0.10112156295224306</v>
      </c>
      <c r="X399" s="66">
        <f t="shared" si="166"/>
        <v>0.27289836888331243</v>
      </c>
      <c r="Y399" s="66">
        <f t="shared" si="166"/>
        <v>0.17217981340118738</v>
      </c>
      <c r="Z399" s="66">
        <v>0.21</v>
      </c>
      <c r="AA399" s="66">
        <f>M399/T399-1</f>
        <v>1.5957356076759064</v>
      </c>
      <c r="AB399" s="66">
        <v>1.58</v>
      </c>
      <c r="AC399" s="27"/>
    </row>
    <row r="400" spans="2:29" s="37" customFormat="1" ht="12.95">
      <c r="B400" s="28" t="s">
        <v>15</v>
      </c>
      <c r="C400" s="61">
        <v>0.16908999999999999</v>
      </c>
      <c r="D400" s="61">
        <v>0.16176239904197481</v>
      </c>
      <c r="E400" s="61">
        <v>0.15</v>
      </c>
      <c r="F400" s="61">
        <v>0.15</v>
      </c>
      <c r="G400" s="61">
        <v>0.16392000000000001</v>
      </c>
      <c r="H400" s="61">
        <v>0.16347616768691206</v>
      </c>
      <c r="I400" s="61">
        <v>0.16</v>
      </c>
      <c r="J400" s="61">
        <v>0.13195999999999999</v>
      </c>
      <c r="K400" s="61">
        <v>0.12421208872763255</v>
      </c>
      <c r="L400" s="61">
        <v>0.11</v>
      </c>
      <c r="M400" s="62">
        <v>45652</v>
      </c>
      <c r="N400" s="63">
        <v>43848</v>
      </c>
      <c r="O400" s="63">
        <v>40970</v>
      </c>
      <c r="P400" s="63">
        <v>40887</v>
      </c>
      <c r="Q400" s="64">
        <v>46836</v>
      </c>
      <c r="R400" s="63">
        <v>47333</v>
      </c>
      <c r="S400" s="63">
        <v>46842</v>
      </c>
      <c r="T400" s="63">
        <v>40485</v>
      </c>
      <c r="U400" s="64">
        <v>38521</v>
      </c>
      <c r="V400" s="63">
        <v>35670</v>
      </c>
      <c r="W400" s="65">
        <f t="shared" si="165"/>
        <v>4.1142127349024005E-2</v>
      </c>
      <c r="X400" s="66">
        <f t="shared" si="166"/>
        <v>-2.5279699376547948E-2</v>
      </c>
      <c r="Y400" s="66">
        <f t="shared" si="166"/>
        <v>-7.3627279065345497E-2</v>
      </c>
      <c r="Z400" s="66">
        <v>-0.15</v>
      </c>
      <c r="AA400" s="66">
        <f t="shared" ref="AA400:AA402" si="167">M400/T400-1</f>
        <v>0.12762751636408542</v>
      </c>
      <c r="AB400" s="66">
        <v>0.15</v>
      </c>
      <c r="AC400" s="27"/>
    </row>
    <row r="401" spans="2:29" s="37" customFormat="1" ht="12.95">
      <c r="B401" s="28" t="s">
        <v>16</v>
      </c>
      <c r="C401" s="61">
        <v>6.9150000000000003E-2</v>
      </c>
      <c r="D401" s="61">
        <v>6.9075093200781118E-2</v>
      </c>
      <c r="E401" s="61">
        <v>0.06</v>
      </c>
      <c r="F401" s="61">
        <v>0.05</v>
      </c>
      <c r="G401" s="61">
        <v>6.1550000000000001E-2</v>
      </c>
      <c r="H401" s="61">
        <v>6.1149098659088894E-2</v>
      </c>
      <c r="I401" s="61">
        <v>7.0000000000000007E-2</v>
      </c>
      <c r="J401" s="61">
        <v>5.5780000000000003E-2</v>
      </c>
      <c r="K401" s="61">
        <v>5.28680318352375E-2</v>
      </c>
      <c r="L401" s="61">
        <v>0.05</v>
      </c>
      <c r="M401" s="62">
        <v>4092</v>
      </c>
      <c r="N401" s="63">
        <v>3999</v>
      </c>
      <c r="O401" s="63">
        <v>3439</v>
      </c>
      <c r="P401" s="63">
        <v>2855</v>
      </c>
      <c r="Q401" s="64">
        <v>3638</v>
      </c>
      <c r="R401" s="63">
        <v>3564</v>
      </c>
      <c r="S401" s="63">
        <v>3833</v>
      </c>
      <c r="T401" s="63">
        <v>3427</v>
      </c>
      <c r="U401" s="64">
        <v>3207</v>
      </c>
      <c r="V401" s="63">
        <v>2973</v>
      </c>
      <c r="W401" s="65">
        <f t="shared" si="165"/>
        <v>2.3255813953488413E-2</v>
      </c>
      <c r="X401" s="66">
        <f t="shared" si="166"/>
        <v>0.12479384277075312</v>
      </c>
      <c r="Y401" s="66">
        <f t="shared" si="166"/>
        <v>0.12205387205387197</v>
      </c>
      <c r="Z401" s="66">
        <v>-0.21</v>
      </c>
      <c r="AA401" s="66">
        <f t="shared" si="167"/>
        <v>0.1940472716661803</v>
      </c>
      <c r="AB401" s="66">
        <v>0.16</v>
      </c>
      <c r="AC401" s="27"/>
    </row>
    <row r="402" spans="2:29" s="37" customFormat="1" ht="12.95">
      <c r="B402" s="28" t="s">
        <v>17</v>
      </c>
      <c r="C402" s="61">
        <v>0.20877000000000001</v>
      </c>
      <c r="D402" s="61">
        <v>0.24574961360123648</v>
      </c>
      <c r="E402" s="61">
        <v>0.55000000000000004</v>
      </c>
      <c r="F402" s="61">
        <v>0.53</v>
      </c>
      <c r="G402" s="61">
        <v>0.14798</v>
      </c>
      <c r="H402" s="61">
        <v>0.15488215488215487</v>
      </c>
      <c r="I402" s="61">
        <v>0.15</v>
      </c>
      <c r="J402" s="61">
        <v>0.27450999999999998</v>
      </c>
      <c r="K402" s="61">
        <v>0.21926910299003322</v>
      </c>
      <c r="L402" s="61">
        <v>0.13</v>
      </c>
      <c r="M402" s="62">
        <v>144</v>
      </c>
      <c r="N402" s="63">
        <v>164</v>
      </c>
      <c r="O402" s="63">
        <v>364</v>
      </c>
      <c r="P402" s="63">
        <v>352</v>
      </c>
      <c r="Q402" s="64">
        <v>101</v>
      </c>
      <c r="R402" s="63">
        <v>100</v>
      </c>
      <c r="S402" s="63">
        <v>91</v>
      </c>
      <c r="T402" s="63">
        <v>159</v>
      </c>
      <c r="U402" s="64">
        <v>138</v>
      </c>
      <c r="V402" s="63">
        <v>87</v>
      </c>
      <c r="W402" s="65">
        <f t="shared" si="165"/>
        <v>-0.12195121951219512</v>
      </c>
      <c r="X402" s="66">
        <f t="shared" si="166"/>
        <v>0.42574257425742568</v>
      </c>
      <c r="Y402" s="66">
        <f t="shared" si="166"/>
        <v>0.6399999999999999</v>
      </c>
      <c r="Z402" s="66">
        <v>0.68</v>
      </c>
      <c r="AA402" s="66">
        <f t="shared" si="167"/>
        <v>-9.4339622641509413E-2</v>
      </c>
      <c r="AB402" s="66">
        <v>3.18</v>
      </c>
      <c r="AC402" s="67"/>
    </row>
    <row r="403" spans="2:29" s="37" customFormat="1" ht="12.95">
      <c r="B403" s="28" t="s">
        <v>18</v>
      </c>
      <c r="C403" s="61">
        <v>7.0749999999999993E-2</v>
      </c>
      <c r="D403" s="61">
        <v>7.6335877862595422E-2</v>
      </c>
      <c r="E403" s="61">
        <v>0.08</v>
      </c>
      <c r="F403" s="61">
        <v>0.1</v>
      </c>
      <c r="G403" s="61">
        <v>9.3659999999999993E-2</v>
      </c>
      <c r="H403" s="61">
        <v>0.10481586402266289</v>
      </c>
      <c r="I403" s="61">
        <v>0.09</v>
      </c>
      <c r="J403" s="61" t="s">
        <v>19</v>
      </c>
      <c r="K403" s="61" t="s">
        <v>19</v>
      </c>
      <c r="L403" s="61" t="s">
        <v>19</v>
      </c>
      <c r="M403" s="62">
        <v>31</v>
      </c>
      <c r="N403" s="63">
        <v>33</v>
      </c>
      <c r="O403" s="63">
        <v>32</v>
      </c>
      <c r="P403" s="63">
        <v>33</v>
      </c>
      <c r="Q403" s="64">
        <v>34</v>
      </c>
      <c r="R403" s="63">
        <v>39</v>
      </c>
      <c r="S403" s="63">
        <v>31</v>
      </c>
      <c r="T403" s="68" t="s">
        <v>19</v>
      </c>
      <c r="U403" s="68" t="s">
        <v>19</v>
      </c>
      <c r="V403" s="68" t="s">
        <v>19</v>
      </c>
      <c r="W403" s="65">
        <f t="shared" si="165"/>
        <v>-6.0606060606060552E-2</v>
      </c>
      <c r="X403" s="66">
        <f t="shared" si="166"/>
        <v>-8.8235294117647078E-2</v>
      </c>
      <c r="Y403" s="66">
        <f t="shared" si="166"/>
        <v>-0.15384615384615385</v>
      </c>
      <c r="Z403" s="66">
        <v>0</v>
      </c>
      <c r="AA403" s="68" t="s">
        <v>19</v>
      </c>
      <c r="AB403" s="69" t="s">
        <v>19</v>
      </c>
      <c r="AC403" s="27"/>
    </row>
    <row r="404" spans="2:29" s="37" customFormat="1" ht="12.95">
      <c r="B404" s="28" t="s">
        <v>20</v>
      </c>
      <c r="C404" s="61">
        <v>0.12828999999999999</v>
      </c>
      <c r="D404" s="61">
        <v>0.13576532531026703</v>
      </c>
      <c r="E404" s="61">
        <v>0.15</v>
      </c>
      <c r="F404" s="61">
        <v>0.17</v>
      </c>
      <c r="G404" s="61">
        <v>0.22564999999999999</v>
      </c>
      <c r="H404" s="61">
        <v>0.24483052654018334</v>
      </c>
      <c r="I404" s="61">
        <v>0.26</v>
      </c>
      <c r="J404" s="61" t="s">
        <v>19</v>
      </c>
      <c r="K404" s="61" t="s">
        <v>19</v>
      </c>
      <c r="L404" s="61" t="s">
        <v>19</v>
      </c>
      <c r="M404" s="62">
        <v>2746</v>
      </c>
      <c r="N404" s="63">
        <v>2637</v>
      </c>
      <c r="O404" s="63">
        <v>2577</v>
      </c>
      <c r="P404" s="63">
        <v>2474</v>
      </c>
      <c r="Q404" s="64">
        <v>2427</v>
      </c>
      <c r="R404" s="63">
        <v>2395</v>
      </c>
      <c r="S404" s="63">
        <v>2270</v>
      </c>
      <c r="T404" s="68" t="s">
        <v>19</v>
      </c>
      <c r="U404" s="68" t="s">
        <v>19</v>
      </c>
      <c r="V404" s="68" t="s">
        <v>19</v>
      </c>
      <c r="W404" s="65">
        <f t="shared" si="165"/>
        <v>4.1334850208570417E-2</v>
      </c>
      <c r="X404" s="66">
        <f t="shared" si="166"/>
        <v>0.13143798928718575</v>
      </c>
      <c r="Y404" s="66">
        <f t="shared" si="166"/>
        <v>0.10104384133611699</v>
      </c>
      <c r="Z404" s="66">
        <v>0.05</v>
      </c>
      <c r="AA404" s="68" t="s">
        <v>19</v>
      </c>
      <c r="AB404" s="69" t="s">
        <v>19</v>
      </c>
      <c r="AC404" s="27"/>
    </row>
    <row r="405" spans="2:29" s="37" customFormat="1" ht="12.95">
      <c r="B405" s="28" t="s">
        <v>21</v>
      </c>
      <c r="C405" s="61"/>
      <c r="D405" s="61"/>
      <c r="E405" s="61"/>
      <c r="F405" s="61"/>
      <c r="G405" s="61"/>
      <c r="H405" s="61"/>
      <c r="I405" s="61"/>
      <c r="J405" s="61"/>
      <c r="K405" s="61"/>
      <c r="L405" s="61"/>
      <c r="M405" s="70">
        <v>2421</v>
      </c>
      <c r="N405" s="71">
        <v>1872</v>
      </c>
      <c r="O405" s="71">
        <v>1702</v>
      </c>
      <c r="P405" s="71">
        <v>1548</v>
      </c>
      <c r="Q405" s="72">
        <v>1091</v>
      </c>
      <c r="R405" s="71">
        <v>1254</v>
      </c>
      <c r="S405" s="71">
        <v>772</v>
      </c>
      <c r="T405" s="71">
        <v>398</v>
      </c>
      <c r="U405" s="72">
        <v>422</v>
      </c>
      <c r="V405" s="71">
        <v>1310</v>
      </c>
      <c r="W405" s="65">
        <f t="shared" si="165"/>
        <v>0.29326923076923084</v>
      </c>
      <c r="X405" s="66">
        <f t="shared" si="166"/>
        <v>1.2190650779101739</v>
      </c>
      <c r="Y405" s="66">
        <f t="shared" si="166"/>
        <v>0.49282296650717705</v>
      </c>
      <c r="Z405" s="66">
        <v>0.69</v>
      </c>
      <c r="AA405" s="66">
        <f t="shared" ref="AA405" si="168">M405/T405-1</f>
        <v>5.0829145728643219</v>
      </c>
      <c r="AB405" s="66">
        <v>0.3</v>
      </c>
      <c r="AC405" s="27"/>
    </row>
    <row r="406" spans="2:29" s="37" customFormat="1" ht="12.95" thickBot="1">
      <c r="B406" s="73"/>
      <c r="C406" s="74"/>
      <c r="D406" s="74"/>
      <c r="E406" s="74"/>
      <c r="F406" s="74"/>
      <c r="G406" s="74"/>
      <c r="H406" s="74"/>
      <c r="I406" s="74"/>
      <c r="J406" s="74"/>
      <c r="K406" s="74"/>
      <c r="L406" s="74"/>
      <c r="M406" s="75"/>
      <c r="N406" s="75"/>
      <c r="O406" s="75"/>
      <c r="P406" s="75"/>
      <c r="Q406" s="76"/>
      <c r="R406" s="75"/>
      <c r="S406" s="75"/>
      <c r="T406" s="75"/>
      <c r="U406" s="76"/>
      <c r="V406" s="75"/>
      <c r="W406" s="77"/>
      <c r="X406" s="78"/>
      <c r="Y406" s="78"/>
      <c r="Z406" s="78"/>
      <c r="AA406" s="78"/>
      <c r="AB406" s="78"/>
      <c r="AC406" s="79"/>
    </row>
    <row r="407" spans="2:29" s="37" customFormat="1" ht="12.95">
      <c r="B407" s="47" t="s">
        <v>63</v>
      </c>
      <c r="C407" s="48">
        <v>0.20538999999999999</v>
      </c>
      <c r="D407" s="48">
        <v>0.18839070542381958</v>
      </c>
      <c r="E407" s="48">
        <v>0.17</v>
      </c>
      <c r="F407" s="48">
        <v>0.16</v>
      </c>
      <c r="G407" s="48">
        <v>0.19062000000000001</v>
      </c>
      <c r="H407" s="48">
        <v>0.18451213532728611</v>
      </c>
      <c r="I407" s="48">
        <v>0.17</v>
      </c>
      <c r="J407" s="48">
        <v>0.12603</v>
      </c>
      <c r="K407" s="48">
        <v>0.11960316002204667</v>
      </c>
      <c r="L407" s="48">
        <v>0.1</v>
      </c>
      <c r="M407" s="49">
        <v>7017</v>
      </c>
      <c r="N407" s="50">
        <v>6398</v>
      </c>
      <c r="O407" s="50">
        <v>5721</v>
      </c>
      <c r="P407" s="50">
        <v>5501</v>
      </c>
      <c r="Q407" s="51">
        <v>6536</v>
      </c>
      <c r="R407" s="50">
        <v>6324</v>
      </c>
      <c r="S407" s="50">
        <v>5540</v>
      </c>
      <c r="T407" s="50">
        <v>4317</v>
      </c>
      <c r="U407" s="51">
        <v>4102</v>
      </c>
      <c r="V407" s="50">
        <v>3374</v>
      </c>
      <c r="W407" s="52">
        <f>M407/N407-1</f>
        <v>9.6748984057517973E-2</v>
      </c>
      <c r="X407" s="53">
        <f t="shared" ref="X407:Y415" si="169">M407/Q407-1</f>
        <v>7.3592411260709811E-2</v>
      </c>
      <c r="Y407" s="53">
        <f t="shared" si="169"/>
        <v>1.1701454775458586E-2</v>
      </c>
      <c r="Z407" s="53">
        <v>-0.1</v>
      </c>
      <c r="AA407" s="53">
        <f>N407/U407-1</f>
        <v>0.55972696245733777</v>
      </c>
      <c r="AB407" s="53">
        <v>0.7</v>
      </c>
      <c r="AC407" s="54"/>
    </row>
    <row r="408" spans="2:29" s="37" customFormat="1" ht="12.95">
      <c r="B408" s="28" t="s">
        <v>13</v>
      </c>
      <c r="C408" s="80">
        <v>0.35566999999999999</v>
      </c>
      <c r="D408" s="80">
        <v>0.3283740701381509</v>
      </c>
      <c r="E408" s="80">
        <v>0.28999999999999998</v>
      </c>
      <c r="F408" s="80">
        <v>0.28999999999999998</v>
      </c>
      <c r="G408" s="80">
        <v>0.34694000000000003</v>
      </c>
      <c r="H408" s="80">
        <v>0.32497387669801464</v>
      </c>
      <c r="I408" s="80">
        <v>0.25</v>
      </c>
      <c r="J408" s="80">
        <v>0.28043000000000001</v>
      </c>
      <c r="K408" s="80">
        <v>0.29540481400437635</v>
      </c>
      <c r="L408" s="80">
        <v>0.22</v>
      </c>
      <c r="M408" s="81">
        <v>369</v>
      </c>
      <c r="N408" s="82">
        <v>317</v>
      </c>
      <c r="O408" s="82">
        <v>279</v>
      </c>
      <c r="P408" s="82">
        <v>276</v>
      </c>
      <c r="Q408" s="83">
        <v>352</v>
      </c>
      <c r="R408" s="82">
        <v>326</v>
      </c>
      <c r="S408" s="82">
        <v>240</v>
      </c>
      <c r="T408" s="82">
        <v>267</v>
      </c>
      <c r="U408" s="83">
        <v>272</v>
      </c>
      <c r="V408" s="82">
        <v>199</v>
      </c>
      <c r="W408" s="84">
        <f>M408/N408-1</f>
        <v>0.16403785488959</v>
      </c>
      <c r="X408" s="85">
        <f t="shared" si="169"/>
        <v>4.8295454545454586E-2</v>
      </c>
      <c r="Y408" s="85">
        <f t="shared" si="169"/>
        <v>-2.7607361963190136E-2</v>
      </c>
      <c r="Z408" s="85">
        <v>0.17</v>
      </c>
      <c r="AA408" s="85">
        <f>M408/T408-1</f>
        <v>0.3820224719101124</v>
      </c>
      <c r="AB408" s="85">
        <v>0.4</v>
      </c>
      <c r="AC408" s="27"/>
    </row>
    <row r="409" spans="2:29" s="37" customFormat="1" ht="12.95">
      <c r="B409" s="28" t="s">
        <v>14</v>
      </c>
      <c r="C409" s="21">
        <v>0.13568</v>
      </c>
      <c r="D409" s="21">
        <v>7.6821056927157724E-2</v>
      </c>
      <c r="E409" s="21">
        <v>7.0000000000000007E-2</v>
      </c>
      <c r="F409" s="21">
        <v>0.06</v>
      </c>
      <c r="G409" s="21">
        <v>0.14396999999999999</v>
      </c>
      <c r="H409" s="21">
        <v>0.1488051244148805</v>
      </c>
      <c r="I409" s="21">
        <v>0.15</v>
      </c>
      <c r="J409" s="21">
        <v>0.10022</v>
      </c>
      <c r="K409" s="21">
        <v>9.8892648415872045E-2</v>
      </c>
      <c r="L409" s="21">
        <v>0.06</v>
      </c>
      <c r="M409" s="86">
        <v>1398</v>
      </c>
      <c r="N409" s="87">
        <v>756</v>
      </c>
      <c r="O409" s="87">
        <v>678</v>
      </c>
      <c r="P409" s="87">
        <v>564</v>
      </c>
      <c r="Q409" s="88">
        <v>1255</v>
      </c>
      <c r="R409" s="87">
        <v>1270</v>
      </c>
      <c r="S409" s="87">
        <v>1107</v>
      </c>
      <c r="T409" s="87">
        <v>699</v>
      </c>
      <c r="U409" s="88">
        <v>660</v>
      </c>
      <c r="V409" s="87">
        <v>380</v>
      </c>
      <c r="W409" s="89">
        <f>M409/N409-1</f>
        <v>0.8492063492063493</v>
      </c>
      <c r="X409" s="90">
        <f t="shared" si="169"/>
        <v>0.1139442231075698</v>
      </c>
      <c r="Y409" s="90">
        <f t="shared" si="169"/>
        <v>-0.40472440944881893</v>
      </c>
      <c r="Z409" s="90">
        <v>0.21</v>
      </c>
      <c r="AA409" s="90">
        <f>M409/T409-1</f>
        <v>1</v>
      </c>
      <c r="AB409" s="90">
        <v>0.78</v>
      </c>
      <c r="AC409" s="27"/>
    </row>
    <row r="410" spans="2:29" s="37" customFormat="1" ht="12.95">
      <c r="B410" s="28" t="s">
        <v>15</v>
      </c>
      <c r="C410" s="21">
        <v>0.23771</v>
      </c>
      <c r="D410" s="21">
        <v>0.22346554398404608</v>
      </c>
      <c r="E410" s="21">
        <v>0.2</v>
      </c>
      <c r="F410" s="21">
        <v>0.2</v>
      </c>
      <c r="G410" s="21">
        <v>0.20538999999999999</v>
      </c>
      <c r="H410" s="21">
        <v>0.19668417258778706</v>
      </c>
      <c r="I410" s="21">
        <v>0.18</v>
      </c>
      <c r="J410" s="21">
        <v>0.13652</v>
      </c>
      <c r="K410" s="21">
        <v>0.1249305941143809</v>
      </c>
      <c r="L410" s="21">
        <v>0.11</v>
      </c>
      <c r="M410" s="86">
        <v>4250</v>
      </c>
      <c r="N410" s="87">
        <v>4077</v>
      </c>
      <c r="O410" s="87">
        <v>3734</v>
      </c>
      <c r="P410" s="87">
        <v>3722</v>
      </c>
      <c r="Q410" s="88">
        <v>4116</v>
      </c>
      <c r="R410" s="87">
        <v>3976</v>
      </c>
      <c r="S410" s="87">
        <v>3546</v>
      </c>
      <c r="T410" s="87">
        <v>2930</v>
      </c>
      <c r="U410" s="88">
        <v>2745</v>
      </c>
      <c r="V410" s="87">
        <v>2404</v>
      </c>
      <c r="W410" s="89">
        <f t="shared" ref="W410:W411" si="170">M410/N410-1</f>
        <v>4.2433161638459671E-2</v>
      </c>
      <c r="X410" s="90">
        <f t="shared" si="169"/>
        <v>3.2555879494654993E-2</v>
      </c>
      <c r="Y410" s="90">
        <f t="shared" si="169"/>
        <v>2.5402414486921598E-2</v>
      </c>
      <c r="Z410" s="90">
        <v>-0.15</v>
      </c>
      <c r="AA410" s="90">
        <f t="shared" ref="AA410:AA412" si="171">M410/T410-1</f>
        <v>0.45051194539249151</v>
      </c>
      <c r="AB410" s="90">
        <v>0.55000000000000004</v>
      </c>
      <c r="AC410" s="27"/>
    </row>
    <row r="411" spans="2:29" s="37" customFormat="1" ht="12.95">
      <c r="B411" s="28" t="s">
        <v>16</v>
      </c>
      <c r="C411" s="21">
        <v>0.13378999999999999</v>
      </c>
      <c r="D411" s="21">
        <v>0.13582183186951066</v>
      </c>
      <c r="E411" s="21">
        <v>0.11</v>
      </c>
      <c r="F411" s="21">
        <v>0.1</v>
      </c>
      <c r="G411" s="21">
        <v>0.12712999999999999</v>
      </c>
      <c r="H411" s="21">
        <v>0.11588587530820711</v>
      </c>
      <c r="I411" s="21">
        <v>0.11</v>
      </c>
      <c r="J411" s="21">
        <v>8.226E-2</v>
      </c>
      <c r="K411" s="21">
        <v>8.4864070536370309E-2</v>
      </c>
      <c r="L411" s="21">
        <v>0.05</v>
      </c>
      <c r="M411" s="86">
        <v>437</v>
      </c>
      <c r="N411" s="87">
        <v>436</v>
      </c>
      <c r="O411" s="87">
        <v>353</v>
      </c>
      <c r="P411" s="87">
        <v>306</v>
      </c>
      <c r="Q411" s="88">
        <v>382</v>
      </c>
      <c r="R411" s="87">
        <v>348</v>
      </c>
      <c r="S411" s="87">
        <v>318</v>
      </c>
      <c r="T411" s="87">
        <v>233</v>
      </c>
      <c r="U411" s="88">
        <v>239</v>
      </c>
      <c r="V411" s="87">
        <v>134</v>
      </c>
      <c r="W411" s="89">
        <f t="shared" si="170"/>
        <v>2.2935779816513069E-3</v>
      </c>
      <c r="X411" s="90">
        <f t="shared" si="169"/>
        <v>0.14397905759162311</v>
      </c>
      <c r="Y411" s="90">
        <f t="shared" si="169"/>
        <v>0.25287356321839072</v>
      </c>
      <c r="Z411" s="90">
        <v>-0.21</v>
      </c>
      <c r="AA411" s="90">
        <f t="shared" si="171"/>
        <v>0.87553648068669521</v>
      </c>
      <c r="AB411" s="90">
        <v>1.63</v>
      </c>
      <c r="AC411" s="27"/>
    </row>
    <row r="412" spans="2:29" s="37" customFormat="1" ht="12.95">
      <c r="B412" s="28" t="s">
        <v>17</v>
      </c>
      <c r="C412" s="29">
        <v>4.2639999999999997E-2</v>
      </c>
      <c r="D412" s="22" t="s">
        <v>30</v>
      </c>
      <c r="E412" s="21">
        <v>7.0000000000000007E-2</v>
      </c>
      <c r="F412" s="21">
        <v>0.12</v>
      </c>
      <c r="G412" s="21">
        <v>6.3829999999999998E-2</v>
      </c>
      <c r="H412" s="21">
        <v>5.0632911392405063E-2</v>
      </c>
      <c r="I412" s="21">
        <v>0.1</v>
      </c>
      <c r="J412" s="21">
        <v>7.6920000000000002E-2</v>
      </c>
      <c r="K412" s="21">
        <v>0.10778443113772455</v>
      </c>
      <c r="L412" s="21" t="s">
        <v>30</v>
      </c>
      <c r="M412" s="86">
        <v>11</v>
      </c>
      <c r="N412" s="22" t="s">
        <v>30</v>
      </c>
      <c r="O412" s="87">
        <v>19</v>
      </c>
      <c r="P412" s="87">
        <v>29</v>
      </c>
      <c r="Q412" s="88">
        <v>17</v>
      </c>
      <c r="R412" s="87">
        <v>13</v>
      </c>
      <c r="S412" s="87">
        <v>22</v>
      </c>
      <c r="T412" s="87">
        <v>16</v>
      </c>
      <c r="U412" s="88">
        <v>20</v>
      </c>
      <c r="V412" s="22" t="s">
        <v>30</v>
      </c>
      <c r="W412" s="94" t="s">
        <v>30</v>
      </c>
      <c r="X412" s="90">
        <f t="shared" si="169"/>
        <v>-0.3529411764705882</v>
      </c>
      <c r="Y412" s="29" t="e">
        <f t="shared" si="169"/>
        <v>#VALUE!</v>
      </c>
      <c r="Z412" s="90">
        <v>0.68</v>
      </c>
      <c r="AA412" s="93">
        <f t="shared" si="171"/>
        <v>-0.3125</v>
      </c>
      <c r="AB412" s="29" t="s">
        <v>30</v>
      </c>
      <c r="AC412" s="27"/>
    </row>
    <row r="413" spans="2:29" s="37" customFormat="1" ht="12.95">
      <c r="B413" s="28" t="s">
        <v>18</v>
      </c>
      <c r="C413" s="29" t="s">
        <v>30</v>
      </c>
      <c r="D413" s="22" t="s">
        <v>30</v>
      </c>
      <c r="E413" s="21" t="s">
        <v>30</v>
      </c>
      <c r="F413" s="21" t="s">
        <v>30</v>
      </c>
      <c r="G413" s="21" t="s">
        <v>30</v>
      </c>
      <c r="H413" s="22" t="s">
        <v>30</v>
      </c>
      <c r="I413" s="21" t="s">
        <v>30</v>
      </c>
      <c r="J413" s="21" t="s">
        <v>19</v>
      </c>
      <c r="K413" s="21" t="s">
        <v>19</v>
      </c>
      <c r="L413" s="21" t="s">
        <v>19</v>
      </c>
      <c r="M413" s="94" t="s">
        <v>30</v>
      </c>
      <c r="N413" s="22" t="s">
        <v>30</v>
      </c>
      <c r="O413" s="22" t="s">
        <v>30</v>
      </c>
      <c r="P413" s="22" t="s">
        <v>30</v>
      </c>
      <c r="Q413" s="22" t="s">
        <v>30</v>
      </c>
      <c r="R413" s="22" t="s">
        <v>30</v>
      </c>
      <c r="S413" s="22" t="s">
        <v>30</v>
      </c>
      <c r="T413" s="22" t="s">
        <v>19</v>
      </c>
      <c r="U413" s="22" t="s">
        <v>19</v>
      </c>
      <c r="V413" s="22" t="s">
        <v>19</v>
      </c>
      <c r="W413" s="94" t="s">
        <v>30</v>
      </c>
      <c r="X413" s="29" t="s">
        <v>30</v>
      </c>
      <c r="Y413" s="29" t="e">
        <f t="shared" si="169"/>
        <v>#VALUE!</v>
      </c>
      <c r="Z413" s="29">
        <v>0</v>
      </c>
      <c r="AA413" s="34" t="s">
        <v>19</v>
      </c>
      <c r="AB413" s="34" t="s">
        <v>19</v>
      </c>
      <c r="AC413" s="27"/>
    </row>
    <row r="414" spans="2:29" s="37" customFormat="1" ht="12.95">
      <c r="B414" s="28" t="s">
        <v>20</v>
      </c>
      <c r="C414" s="21">
        <v>0.19988</v>
      </c>
      <c r="D414" s="21">
        <v>0.14624759461193074</v>
      </c>
      <c r="E414" s="21">
        <v>0.15</v>
      </c>
      <c r="F414" s="21">
        <v>0.15</v>
      </c>
      <c r="G414" s="21">
        <v>0.2319</v>
      </c>
      <c r="H414" s="21">
        <v>0.24777006937561943</v>
      </c>
      <c r="I414" s="21">
        <v>0.23</v>
      </c>
      <c r="J414" s="21" t="s">
        <v>19</v>
      </c>
      <c r="K414" s="21" t="s">
        <v>19</v>
      </c>
      <c r="L414" s="21" t="s">
        <v>19</v>
      </c>
      <c r="M414" s="86">
        <v>331</v>
      </c>
      <c r="N414" s="87">
        <v>235</v>
      </c>
      <c r="O414" s="87">
        <v>208</v>
      </c>
      <c r="P414" s="87">
        <v>201</v>
      </c>
      <c r="Q414" s="88">
        <v>266</v>
      </c>
      <c r="R414" s="87">
        <v>264</v>
      </c>
      <c r="S414" s="87">
        <v>235</v>
      </c>
      <c r="T414" s="22" t="s">
        <v>19</v>
      </c>
      <c r="U414" s="22" t="s">
        <v>19</v>
      </c>
      <c r="V414" s="22" t="s">
        <v>19</v>
      </c>
      <c r="W414" s="89">
        <f>M414/N414-1</f>
        <v>0.40851063829787226</v>
      </c>
      <c r="X414" s="90">
        <f t="shared" si="169"/>
        <v>0.244360902255639</v>
      </c>
      <c r="Y414" s="90">
        <f t="shared" si="169"/>
        <v>-0.10984848484848486</v>
      </c>
      <c r="Z414" s="90">
        <v>0.05</v>
      </c>
      <c r="AA414" s="34" t="s">
        <v>19</v>
      </c>
      <c r="AB414" s="34" t="s">
        <v>19</v>
      </c>
      <c r="AC414" s="27"/>
    </row>
    <row r="415" spans="2:29" s="37" customFormat="1" ht="12.95">
      <c r="B415" s="28" t="s">
        <v>21</v>
      </c>
      <c r="C415" s="21"/>
      <c r="D415" s="21"/>
      <c r="E415" s="21"/>
      <c r="F415" s="21"/>
      <c r="G415" s="21"/>
      <c r="H415" s="21"/>
      <c r="I415" s="21"/>
      <c r="J415" s="21"/>
      <c r="K415" s="21"/>
      <c r="L415" s="21"/>
      <c r="M415" s="86">
        <v>220</v>
      </c>
      <c r="N415" s="96" t="s">
        <v>30</v>
      </c>
      <c r="O415" s="96" t="s">
        <v>30</v>
      </c>
      <c r="P415" s="96" t="s">
        <v>30</v>
      </c>
      <c r="Q415" s="36">
        <v>143</v>
      </c>
      <c r="R415" s="22" t="s">
        <v>30</v>
      </c>
      <c r="S415" s="96" t="s">
        <v>30</v>
      </c>
      <c r="T415" s="35">
        <v>57</v>
      </c>
      <c r="U415" s="36">
        <v>55</v>
      </c>
      <c r="V415" s="96" t="s">
        <v>30</v>
      </c>
      <c r="W415" s="94" t="s">
        <v>30</v>
      </c>
      <c r="X415" s="93">
        <f>M415/Q415-1</f>
        <v>0.53846153846153855</v>
      </c>
      <c r="Y415" s="29" t="e">
        <f t="shared" si="169"/>
        <v>#VALUE!</v>
      </c>
      <c r="Z415" s="29">
        <v>0.69</v>
      </c>
      <c r="AA415" s="93">
        <f>M415/T415-1</f>
        <v>2.8596491228070176</v>
      </c>
      <c r="AB415" s="29" t="s">
        <v>30</v>
      </c>
      <c r="AC415" s="27"/>
    </row>
    <row r="416" spans="2:29" s="37" customFormat="1" ht="12.95" thickBot="1">
      <c r="B416" s="73"/>
      <c r="C416" s="74"/>
      <c r="D416" s="74"/>
      <c r="E416" s="74"/>
      <c r="F416" s="74"/>
      <c r="G416" s="74"/>
      <c r="H416" s="74"/>
      <c r="I416" s="74"/>
      <c r="J416" s="74"/>
      <c r="K416" s="74"/>
      <c r="L416" s="74"/>
      <c r="M416" s="75"/>
      <c r="N416" s="75"/>
      <c r="O416" s="75"/>
      <c r="P416" s="75"/>
      <c r="Q416" s="76"/>
      <c r="R416" s="75"/>
      <c r="S416" s="75"/>
      <c r="T416" s="75"/>
      <c r="U416" s="76"/>
      <c r="V416" s="75"/>
      <c r="W416" s="77"/>
      <c r="X416" s="78"/>
      <c r="Y416" s="78"/>
      <c r="Z416" s="78"/>
      <c r="AA416" s="78"/>
      <c r="AB416" s="78"/>
      <c r="AC416" s="79"/>
    </row>
    <row r="417" spans="2:29" s="37" customFormat="1" ht="12.95">
      <c r="B417" s="47" t="s">
        <v>64</v>
      </c>
      <c r="C417" s="48">
        <v>0.14113000000000001</v>
      </c>
      <c r="D417" s="48">
        <v>0.13918360640345523</v>
      </c>
      <c r="E417" s="48">
        <v>0.14000000000000001</v>
      </c>
      <c r="F417" s="48">
        <v>0.15</v>
      </c>
      <c r="G417" s="48">
        <v>0.16617000000000001</v>
      </c>
      <c r="H417" s="48">
        <v>0.16567129788201299</v>
      </c>
      <c r="I417" s="48">
        <v>0.16</v>
      </c>
      <c r="J417" s="48">
        <v>0.14162</v>
      </c>
      <c r="K417" s="48">
        <v>0.13493604813595819</v>
      </c>
      <c r="L417" s="48">
        <v>0.13</v>
      </c>
      <c r="M417" s="49">
        <v>31210</v>
      </c>
      <c r="N417" s="50">
        <v>29847</v>
      </c>
      <c r="O417" s="50">
        <v>29111</v>
      </c>
      <c r="P417" s="50">
        <v>29992</v>
      </c>
      <c r="Q417" s="51">
        <v>32464</v>
      </c>
      <c r="R417" s="50">
        <v>32641</v>
      </c>
      <c r="S417" s="50">
        <v>30858</v>
      </c>
      <c r="T417" s="50">
        <v>25429</v>
      </c>
      <c r="U417" s="51">
        <v>23443</v>
      </c>
      <c r="V417" s="50">
        <v>21434</v>
      </c>
      <c r="W417" s="52">
        <f>N417/O417-1</f>
        <v>2.5282539246332947E-2</v>
      </c>
      <c r="X417" s="53">
        <f>M417/Q417-1</f>
        <v>-3.8627402661409516E-2</v>
      </c>
      <c r="Y417" s="53">
        <f>N417/R417-1</f>
        <v>-8.5597867712386311E-2</v>
      </c>
      <c r="Z417" s="53">
        <v>-0.12</v>
      </c>
      <c r="AA417" s="53">
        <f>M417/T417-1</f>
        <v>0.22733886507530765</v>
      </c>
      <c r="AB417" s="53">
        <v>0.36</v>
      </c>
      <c r="AC417" s="54"/>
    </row>
    <row r="418" spans="2:29" s="37" customFormat="1" ht="12.95">
      <c r="B418" s="28" t="s">
        <v>13</v>
      </c>
      <c r="C418" s="55">
        <v>0.47199000000000002</v>
      </c>
      <c r="D418" s="55">
        <v>0.45181876196553927</v>
      </c>
      <c r="E418" s="55">
        <v>0.44</v>
      </c>
      <c r="F418" s="55">
        <v>0.44</v>
      </c>
      <c r="G418" s="55">
        <v>0.46627999999999997</v>
      </c>
      <c r="H418" s="55">
        <v>0.43813314037626627</v>
      </c>
      <c r="I418" s="55">
        <v>0.42</v>
      </c>
      <c r="J418" s="55">
        <v>0.47869</v>
      </c>
      <c r="K418" s="55">
        <v>0.44444444444444442</v>
      </c>
      <c r="L418" s="55">
        <v>0.43</v>
      </c>
      <c r="M418" s="56">
        <v>1931</v>
      </c>
      <c r="N418" s="57">
        <v>1784</v>
      </c>
      <c r="O418" s="57">
        <v>1650</v>
      </c>
      <c r="P418" s="57">
        <v>1581</v>
      </c>
      <c r="Q418" s="58">
        <v>1611</v>
      </c>
      <c r="R418" s="57">
        <v>1503</v>
      </c>
      <c r="S418" s="57">
        <v>1323</v>
      </c>
      <c r="T418" s="57">
        <v>1240</v>
      </c>
      <c r="U418" s="58">
        <v>1093</v>
      </c>
      <c r="V418" s="57">
        <v>973</v>
      </c>
      <c r="W418" s="59">
        <f>M418/N418-1</f>
        <v>8.2399103139013441E-2</v>
      </c>
      <c r="X418" s="60">
        <f>M418/Q418-1</f>
        <v>0.19863438857852267</v>
      </c>
      <c r="Y418" s="60">
        <f>N418/R418-1</f>
        <v>0.18695941450432474</v>
      </c>
      <c r="Z418" s="60">
        <v>-0.3</v>
      </c>
      <c r="AA418" s="60">
        <f>M418/T418-1</f>
        <v>0.55725806451612914</v>
      </c>
      <c r="AB418" s="60">
        <v>0.7</v>
      </c>
      <c r="AC418" s="27"/>
    </row>
    <row r="419" spans="2:29" s="37" customFormat="1" ht="12.95">
      <c r="B419" s="28" t="s">
        <v>14</v>
      </c>
      <c r="C419" s="61">
        <v>0.12576999999999999</v>
      </c>
      <c r="D419" s="61">
        <v>0.12660568800919678</v>
      </c>
      <c r="E419" s="61">
        <v>0.13</v>
      </c>
      <c r="F419" s="61">
        <v>0.15</v>
      </c>
      <c r="G419" s="61">
        <v>0.18215999999999999</v>
      </c>
      <c r="H419" s="61">
        <v>0.19225471927408247</v>
      </c>
      <c r="I419" s="61">
        <v>0.19</v>
      </c>
      <c r="J419" s="61">
        <v>0.13009999999999999</v>
      </c>
      <c r="K419" s="61">
        <v>0.12586935769807719</v>
      </c>
      <c r="L419" s="61">
        <v>0.11</v>
      </c>
      <c r="M419" s="62">
        <v>3337</v>
      </c>
      <c r="N419" s="63">
        <v>3065</v>
      </c>
      <c r="O419" s="63">
        <v>2893</v>
      </c>
      <c r="P419" s="63">
        <v>2936</v>
      </c>
      <c r="Q419" s="64">
        <v>2970</v>
      </c>
      <c r="R419" s="63">
        <v>2936</v>
      </c>
      <c r="S419" s="63">
        <v>2571</v>
      </c>
      <c r="T419" s="63">
        <v>1163</v>
      </c>
      <c r="U419" s="64">
        <v>1032</v>
      </c>
      <c r="V419" s="63">
        <v>803</v>
      </c>
      <c r="W419" s="65">
        <f>M419/N419-1</f>
        <v>8.874388254486143E-2</v>
      </c>
      <c r="X419" s="66">
        <f t="shared" ref="X419:Y425" si="172">M419/Q419-1</f>
        <v>0.12356902356902366</v>
      </c>
      <c r="Y419" s="66">
        <f t="shared" si="172"/>
        <v>4.3937329700272532E-2</v>
      </c>
      <c r="Z419" s="66">
        <v>-0.21</v>
      </c>
      <c r="AA419" s="66">
        <f>M419/T419-1</f>
        <v>1.8693035253654342</v>
      </c>
      <c r="AB419" s="66">
        <v>2.6</v>
      </c>
      <c r="AC419" s="27"/>
    </row>
    <row r="420" spans="2:29" s="37" customFormat="1" ht="12.95">
      <c r="B420" s="28" t="s">
        <v>15</v>
      </c>
      <c r="C420" s="61">
        <v>0.18323999999999999</v>
      </c>
      <c r="D420" s="61">
        <v>0.17879857016851586</v>
      </c>
      <c r="E420" s="61">
        <v>0.18</v>
      </c>
      <c r="F420" s="61">
        <v>0.19</v>
      </c>
      <c r="G420" s="61">
        <v>0.20746999999999999</v>
      </c>
      <c r="H420" s="61">
        <v>0.20462559634930513</v>
      </c>
      <c r="I420" s="61">
        <v>0.2</v>
      </c>
      <c r="J420" s="61">
        <v>0.18905</v>
      </c>
      <c r="K420" s="61">
        <v>0.18174714608387765</v>
      </c>
      <c r="L420" s="61">
        <v>0.17</v>
      </c>
      <c r="M420" s="62">
        <v>19922</v>
      </c>
      <c r="N420" s="63">
        <v>19389</v>
      </c>
      <c r="O420" s="63">
        <v>19048</v>
      </c>
      <c r="P420" s="63">
        <v>19976</v>
      </c>
      <c r="Q420" s="64">
        <v>21908</v>
      </c>
      <c r="R420" s="63">
        <v>21846</v>
      </c>
      <c r="S420" s="63">
        <v>21088</v>
      </c>
      <c r="T420" s="63">
        <v>18366</v>
      </c>
      <c r="U420" s="64">
        <v>17113</v>
      </c>
      <c r="V420" s="63">
        <v>15390</v>
      </c>
      <c r="W420" s="65">
        <f t="shared" ref="W420:W425" si="173">M420/N420-1</f>
        <v>2.7489813811955255E-2</v>
      </c>
      <c r="X420" s="66">
        <f t="shared" si="172"/>
        <v>-9.0651816687967846E-2</v>
      </c>
      <c r="Y420" s="66">
        <f t="shared" si="172"/>
        <v>-0.11246910189508375</v>
      </c>
      <c r="Z420" s="66">
        <v>-0.13</v>
      </c>
      <c r="AA420" s="66">
        <f t="shared" ref="AA420:AA421" si="174">M420/T420-1</f>
        <v>8.4721768485244375E-2</v>
      </c>
      <c r="AB420" s="66">
        <v>0.24</v>
      </c>
      <c r="AC420" s="27"/>
    </row>
    <row r="421" spans="2:29" s="37" customFormat="1" ht="12.95">
      <c r="B421" s="28" t="s">
        <v>16</v>
      </c>
      <c r="C421" s="61">
        <v>5.1749999999999997E-2</v>
      </c>
      <c r="D421" s="61">
        <v>5.038947486116805E-2</v>
      </c>
      <c r="E421" s="61">
        <v>0.05</v>
      </c>
      <c r="F421" s="61">
        <v>0.05</v>
      </c>
      <c r="G421" s="61">
        <v>6.3579999999999998E-2</v>
      </c>
      <c r="H421" s="61">
        <v>6.5346310973887836E-2</v>
      </c>
      <c r="I421" s="61">
        <v>0.06</v>
      </c>
      <c r="J421" s="61">
        <v>5.9130000000000002E-2</v>
      </c>
      <c r="K421" s="61">
        <v>5.4641224025159661E-2</v>
      </c>
      <c r="L421" s="61">
        <v>0.05</v>
      </c>
      <c r="M421" s="62">
        <v>3609</v>
      </c>
      <c r="N421" s="63">
        <v>3383</v>
      </c>
      <c r="O421" s="63">
        <v>3273</v>
      </c>
      <c r="P421" s="63">
        <v>3129</v>
      </c>
      <c r="Q421" s="64">
        <v>3853</v>
      </c>
      <c r="R421" s="63">
        <v>4115</v>
      </c>
      <c r="S421" s="63">
        <v>3903</v>
      </c>
      <c r="T421" s="63">
        <v>3548</v>
      </c>
      <c r="U421" s="64">
        <v>3144</v>
      </c>
      <c r="V421" s="63">
        <v>2875</v>
      </c>
      <c r="W421" s="65">
        <f t="shared" si="173"/>
        <v>6.6804611291752858E-2</v>
      </c>
      <c r="X421" s="66">
        <f t="shared" si="172"/>
        <v>-6.3327277446145858E-2</v>
      </c>
      <c r="Y421" s="66">
        <f t="shared" si="172"/>
        <v>-0.17788578371810448</v>
      </c>
      <c r="Z421" s="66">
        <v>-0.19</v>
      </c>
      <c r="AA421" s="66">
        <f t="shared" si="174"/>
        <v>1.7192784667418248E-2</v>
      </c>
      <c r="AB421" s="66">
        <v>0.14000000000000001</v>
      </c>
      <c r="AC421" s="27"/>
    </row>
    <row r="422" spans="2:29" s="37" customFormat="1" ht="12.95">
      <c r="B422" s="28" t="s">
        <v>17</v>
      </c>
      <c r="C422" s="61">
        <v>0.15486</v>
      </c>
      <c r="D422" s="61">
        <v>0.18596491228070175</v>
      </c>
      <c r="E422" s="61">
        <v>0.28999999999999998</v>
      </c>
      <c r="F422" s="61">
        <v>0.35</v>
      </c>
      <c r="G422" s="61">
        <v>0.17136999999999999</v>
      </c>
      <c r="H422" s="61">
        <v>0.15289256198347106</v>
      </c>
      <c r="I422" s="61">
        <v>0.16</v>
      </c>
      <c r="J422" s="61">
        <v>0.25280000000000002</v>
      </c>
      <c r="K422" s="61">
        <v>0.24703087885985747</v>
      </c>
      <c r="L422" s="61">
        <v>0.17</v>
      </c>
      <c r="M422" s="62">
        <v>127</v>
      </c>
      <c r="N422" s="63">
        <v>136</v>
      </c>
      <c r="O422" s="63">
        <v>233</v>
      </c>
      <c r="P422" s="63">
        <v>239</v>
      </c>
      <c r="Q422" s="64">
        <v>108</v>
      </c>
      <c r="R422" s="63">
        <v>91</v>
      </c>
      <c r="S422" s="63">
        <v>88</v>
      </c>
      <c r="T422" s="63">
        <v>123</v>
      </c>
      <c r="U422" s="64">
        <v>116</v>
      </c>
      <c r="V422" s="63">
        <v>77</v>
      </c>
      <c r="W422" s="65">
        <f t="shared" si="173"/>
        <v>-6.6176470588235281E-2</v>
      </c>
      <c r="X422" s="66">
        <f t="shared" si="172"/>
        <v>0.17592592592592582</v>
      </c>
      <c r="Y422" s="66">
        <f t="shared" si="172"/>
        <v>0.49450549450549453</v>
      </c>
      <c r="Z422" s="66">
        <v>0.65</v>
      </c>
      <c r="AA422" s="66">
        <f>M422/T422-1</f>
        <v>3.2520325203251987E-2</v>
      </c>
      <c r="AB422" s="66">
        <v>2.0299999999999998</v>
      </c>
      <c r="AC422" s="67"/>
    </row>
    <row r="423" spans="2:29" s="37" customFormat="1" ht="12.95">
      <c r="B423" s="28" t="s">
        <v>18</v>
      </c>
      <c r="C423" s="61">
        <v>7.6050000000000006E-2</v>
      </c>
      <c r="D423" s="61">
        <v>9.4488188976377951E-2</v>
      </c>
      <c r="E423" s="61">
        <v>0.13</v>
      </c>
      <c r="F423" s="61">
        <v>0.15</v>
      </c>
      <c r="G423" s="61">
        <v>9.0480000000000005E-2</v>
      </c>
      <c r="H423" s="61">
        <v>0.11904761904761904</v>
      </c>
      <c r="I423" s="61">
        <v>0.12</v>
      </c>
      <c r="J423" s="61" t="s">
        <v>19</v>
      </c>
      <c r="K423" s="61" t="s">
        <v>19</v>
      </c>
      <c r="L423" s="61" t="s">
        <v>19</v>
      </c>
      <c r="M423" s="62">
        <v>27</v>
      </c>
      <c r="N423" s="63">
        <v>31</v>
      </c>
      <c r="O423" s="63">
        <v>41</v>
      </c>
      <c r="P423" s="63">
        <v>42</v>
      </c>
      <c r="Q423" s="64">
        <v>24</v>
      </c>
      <c r="R423" s="63">
        <v>29</v>
      </c>
      <c r="S423" s="63">
        <v>33</v>
      </c>
      <c r="T423" s="68" t="s">
        <v>19</v>
      </c>
      <c r="U423" s="68" t="s">
        <v>19</v>
      </c>
      <c r="V423" s="68" t="s">
        <v>19</v>
      </c>
      <c r="W423" s="65">
        <f t="shared" si="173"/>
        <v>-0.12903225806451613</v>
      </c>
      <c r="X423" s="66">
        <f t="shared" si="172"/>
        <v>0.125</v>
      </c>
      <c r="Y423" s="66">
        <f t="shared" si="172"/>
        <v>6.8965517241379226E-2</v>
      </c>
      <c r="Z423" s="66">
        <v>0.54</v>
      </c>
      <c r="AA423" s="68" t="s">
        <v>19</v>
      </c>
      <c r="AB423" s="69" t="s">
        <v>19</v>
      </c>
      <c r="AC423" s="27"/>
    </row>
    <row r="424" spans="2:29" s="37" customFormat="1" ht="12.95">
      <c r="B424" s="28" t="s">
        <v>20</v>
      </c>
      <c r="C424" s="61">
        <v>0.14326</v>
      </c>
      <c r="D424" s="61">
        <v>0.15174731182795698</v>
      </c>
      <c r="E424" s="61">
        <v>0.17</v>
      </c>
      <c r="F424" s="61">
        <v>0.21</v>
      </c>
      <c r="G424" s="61">
        <v>0.25144</v>
      </c>
      <c r="H424" s="61">
        <v>0.29481663593525914</v>
      </c>
      <c r="I424" s="61">
        <v>0.28999999999999998</v>
      </c>
      <c r="J424" s="61" t="s">
        <v>19</v>
      </c>
      <c r="K424" s="61" t="s">
        <v>19</v>
      </c>
      <c r="L424" s="61" t="s">
        <v>19</v>
      </c>
      <c r="M424" s="62">
        <v>1516</v>
      </c>
      <c r="N424" s="63">
        <v>1453</v>
      </c>
      <c r="O424" s="63">
        <v>1467</v>
      </c>
      <c r="P424" s="63">
        <v>1569</v>
      </c>
      <c r="Q424" s="64">
        <v>1630</v>
      </c>
      <c r="R424" s="63">
        <v>1730</v>
      </c>
      <c r="S424" s="63">
        <v>1593</v>
      </c>
      <c r="T424" s="68" t="s">
        <v>19</v>
      </c>
      <c r="U424" s="68" t="s">
        <v>19</v>
      </c>
      <c r="V424" s="68" t="s">
        <v>19</v>
      </c>
      <c r="W424" s="65">
        <f t="shared" si="173"/>
        <v>4.3358568479008985E-2</v>
      </c>
      <c r="X424" s="66">
        <f t="shared" si="172"/>
        <v>-6.9938650306748507E-2</v>
      </c>
      <c r="Y424" s="66">
        <f t="shared" si="172"/>
        <v>-0.16011560693641613</v>
      </c>
      <c r="Z424" s="66">
        <v>-0.1</v>
      </c>
      <c r="AA424" s="68" t="s">
        <v>19</v>
      </c>
      <c r="AB424" s="69" t="s">
        <v>19</v>
      </c>
      <c r="AC424" s="27"/>
    </row>
    <row r="425" spans="2:29" s="37" customFormat="1" ht="12.95">
      <c r="B425" s="28" t="s">
        <v>21</v>
      </c>
      <c r="C425" s="61"/>
      <c r="D425" s="61"/>
      <c r="E425" s="61"/>
      <c r="F425" s="61"/>
      <c r="G425" s="61"/>
      <c r="H425" s="61"/>
      <c r="I425" s="61"/>
      <c r="J425" s="61"/>
      <c r="K425" s="61"/>
      <c r="L425" s="61"/>
      <c r="M425" s="70">
        <v>741</v>
      </c>
      <c r="N425" s="71">
        <v>606</v>
      </c>
      <c r="O425" s="71">
        <v>506</v>
      </c>
      <c r="P425" s="71">
        <v>520</v>
      </c>
      <c r="Q425" s="72">
        <v>360</v>
      </c>
      <c r="R425" s="71">
        <v>390</v>
      </c>
      <c r="S425" s="71">
        <v>252</v>
      </c>
      <c r="T425" s="71">
        <v>231</v>
      </c>
      <c r="U425" s="72">
        <v>224</v>
      </c>
      <c r="V425" s="71">
        <v>710</v>
      </c>
      <c r="W425" s="65">
        <f t="shared" si="173"/>
        <v>0.22277227722772275</v>
      </c>
      <c r="X425" s="66">
        <f t="shared" si="172"/>
        <v>1.0583333333333331</v>
      </c>
      <c r="Y425" s="66">
        <f t="shared" si="172"/>
        <v>0.55384615384615388</v>
      </c>
      <c r="Z425" s="66">
        <v>1.04</v>
      </c>
      <c r="AA425" s="66">
        <f t="shared" ref="AA425" si="175">M425/T425-1</f>
        <v>2.2077922077922079</v>
      </c>
      <c r="AB425" s="66">
        <v>-0.28999999999999998</v>
      </c>
      <c r="AC425" s="27"/>
    </row>
    <row r="426" spans="2:29" s="37" customFormat="1" ht="12.95" thickBot="1">
      <c r="B426" s="73"/>
      <c r="C426" s="74"/>
      <c r="D426" s="74"/>
      <c r="E426" s="74"/>
      <c r="F426" s="74"/>
      <c r="G426" s="74"/>
      <c r="H426" s="74"/>
      <c r="I426" s="74"/>
      <c r="J426" s="74"/>
      <c r="K426" s="74"/>
      <c r="L426" s="74"/>
      <c r="M426" s="75"/>
      <c r="N426" s="75"/>
      <c r="O426" s="75"/>
      <c r="P426" s="75"/>
      <c r="Q426" s="76"/>
      <c r="R426" s="75"/>
      <c r="S426" s="75"/>
      <c r="T426" s="75"/>
      <c r="U426" s="76"/>
      <c r="V426" s="75"/>
      <c r="W426" s="77"/>
      <c r="X426" s="78"/>
      <c r="Y426" s="78"/>
      <c r="Z426" s="78"/>
      <c r="AA426" s="78"/>
      <c r="AB426" s="78"/>
      <c r="AC426" s="79"/>
    </row>
    <row r="427" spans="2:29" s="37" customFormat="1" ht="12.95">
      <c r="B427" s="47" t="s">
        <v>65</v>
      </c>
      <c r="C427" s="48">
        <v>0.10109</v>
      </c>
      <c r="D427" s="48">
        <v>9.4207614708753662E-2</v>
      </c>
      <c r="E427" s="48">
        <v>0.08</v>
      </c>
      <c r="F427" s="48">
        <v>0.08</v>
      </c>
      <c r="G427" s="48">
        <v>8.7230000000000002E-2</v>
      </c>
      <c r="H427" s="48">
        <v>8.9010788078259281E-2</v>
      </c>
      <c r="I427" s="48">
        <v>0.09</v>
      </c>
      <c r="J427" s="48">
        <v>8.9810000000000001E-2</v>
      </c>
      <c r="K427" s="48">
        <v>8.7122463209659065E-2</v>
      </c>
      <c r="L427" s="48">
        <v>0.08</v>
      </c>
      <c r="M427" s="49">
        <v>3544</v>
      </c>
      <c r="N427" s="50">
        <v>3237</v>
      </c>
      <c r="O427" s="50">
        <v>2799</v>
      </c>
      <c r="P427" s="50">
        <v>2648</v>
      </c>
      <c r="Q427" s="51">
        <v>2602</v>
      </c>
      <c r="R427" s="50">
        <v>2617</v>
      </c>
      <c r="S427" s="50">
        <v>2646</v>
      </c>
      <c r="T427" s="50">
        <v>2489</v>
      </c>
      <c r="U427" s="51">
        <v>2423</v>
      </c>
      <c r="V427" s="50">
        <v>2392</v>
      </c>
      <c r="W427" s="52">
        <f t="shared" ref="W427:W432" si="176">M427/N427-1</f>
        <v>9.4840902069817767E-2</v>
      </c>
      <c r="X427" s="53">
        <f t="shared" ref="X427:Y435" si="177">M427/Q427-1</f>
        <v>0.36202920830130658</v>
      </c>
      <c r="Y427" s="53">
        <f t="shared" si="177"/>
        <v>0.23691249522353841</v>
      </c>
      <c r="Z427" s="53">
        <v>-0.1</v>
      </c>
      <c r="AA427" s="53">
        <f>N427/U427-1</f>
        <v>0.33594717292612475</v>
      </c>
      <c r="AB427" s="53">
        <v>0.17</v>
      </c>
      <c r="AC427" s="54"/>
    </row>
    <row r="428" spans="2:29" s="37" customFormat="1" ht="12.95">
      <c r="B428" s="28" t="s">
        <v>13</v>
      </c>
      <c r="C428" s="80">
        <v>0.19577</v>
      </c>
      <c r="D428" s="80">
        <v>0.19141323792486584</v>
      </c>
      <c r="E428" s="80">
        <v>0.19</v>
      </c>
      <c r="F428" s="80">
        <v>0.19</v>
      </c>
      <c r="G428" s="80">
        <v>0.19409000000000001</v>
      </c>
      <c r="H428" s="80">
        <v>0.16575591985428051</v>
      </c>
      <c r="I428" s="80">
        <v>0.15</v>
      </c>
      <c r="J428" s="80">
        <v>0.14663999999999999</v>
      </c>
      <c r="K428" s="80">
        <v>0.15922330097087378</v>
      </c>
      <c r="L428" s="80">
        <v>0.18</v>
      </c>
      <c r="M428" s="81">
        <v>120</v>
      </c>
      <c r="N428" s="82">
        <v>120</v>
      </c>
      <c r="O428" s="82">
        <v>114</v>
      </c>
      <c r="P428" s="82">
        <v>114</v>
      </c>
      <c r="Q428" s="83">
        <v>110</v>
      </c>
      <c r="R428" s="82">
        <v>98</v>
      </c>
      <c r="S428" s="82">
        <v>91</v>
      </c>
      <c r="T428" s="82">
        <v>90</v>
      </c>
      <c r="U428" s="83">
        <v>84</v>
      </c>
      <c r="V428" s="82">
        <v>88</v>
      </c>
      <c r="W428" s="84">
        <f t="shared" si="176"/>
        <v>0</v>
      </c>
      <c r="X428" s="85">
        <f t="shared" si="177"/>
        <v>9.0909090909090828E-2</v>
      </c>
      <c r="Y428" s="85">
        <f t="shared" si="177"/>
        <v>0.22448979591836737</v>
      </c>
      <c r="Z428" s="85">
        <v>0.17</v>
      </c>
      <c r="AA428" s="85">
        <f>M428/T428-1</f>
        <v>0.33333333333333326</v>
      </c>
      <c r="AB428" s="85">
        <v>0.3</v>
      </c>
      <c r="AC428" s="27"/>
    </row>
    <row r="429" spans="2:29" s="37" customFormat="1" ht="12.95">
      <c r="B429" s="28" t="s">
        <v>14</v>
      </c>
      <c r="C429" s="21">
        <v>7.1209999999999996E-2</v>
      </c>
      <c r="D429" s="21">
        <v>6.597361055577769E-2</v>
      </c>
      <c r="E429" s="21">
        <v>0.06</v>
      </c>
      <c r="F429" s="21">
        <v>0.06</v>
      </c>
      <c r="G429" s="21">
        <v>7.3499999999999996E-2</v>
      </c>
      <c r="H429" s="21">
        <v>8.9205397301349326E-2</v>
      </c>
      <c r="I429" s="21">
        <v>0.08</v>
      </c>
      <c r="J429" s="21">
        <v>7.2050000000000003E-2</v>
      </c>
      <c r="K429" s="21">
        <v>6.0849598163030996E-2</v>
      </c>
      <c r="L429" s="21">
        <v>0.04</v>
      </c>
      <c r="M429" s="86">
        <v>214</v>
      </c>
      <c r="N429" s="87">
        <v>181</v>
      </c>
      <c r="O429" s="87">
        <v>151</v>
      </c>
      <c r="P429" s="87">
        <v>121</v>
      </c>
      <c r="Q429" s="88">
        <v>117</v>
      </c>
      <c r="R429" s="87">
        <v>125</v>
      </c>
      <c r="S429" s="87">
        <v>100</v>
      </c>
      <c r="T429" s="87">
        <v>69</v>
      </c>
      <c r="U429" s="88">
        <v>54</v>
      </c>
      <c r="V429" s="87">
        <v>33</v>
      </c>
      <c r="W429" s="89">
        <f t="shared" si="176"/>
        <v>0.18232044198895037</v>
      </c>
      <c r="X429" s="90">
        <f t="shared" si="177"/>
        <v>0.829059829059829</v>
      </c>
      <c r="Y429" s="90">
        <f t="shared" si="177"/>
        <v>0.44799999999999995</v>
      </c>
      <c r="Z429" s="90">
        <v>0.21</v>
      </c>
      <c r="AA429" s="90">
        <f>M429/T429-1</f>
        <v>2.1014492753623188</v>
      </c>
      <c r="AB429" s="90">
        <v>3.58</v>
      </c>
      <c r="AC429" s="27"/>
    </row>
    <row r="430" spans="2:29" s="37" customFormat="1" ht="12.95">
      <c r="B430" s="28" t="s">
        <v>15</v>
      </c>
      <c r="C430" s="21">
        <v>0.10578</v>
      </c>
      <c r="D430" s="21">
        <v>9.7571609190391068E-2</v>
      </c>
      <c r="E430" s="21">
        <v>0.09</v>
      </c>
      <c r="F430" s="21">
        <v>0.08</v>
      </c>
      <c r="G430" s="21">
        <v>9.1670000000000001E-2</v>
      </c>
      <c r="H430" s="21">
        <v>9.314019467638511E-2</v>
      </c>
      <c r="I430" s="21">
        <v>0.1</v>
      </c>
      <c r="J430" s="21">
        <v>9.8350000000000007E-2</v>
      </c>
      <c r="K430" s="21">
        <v>9.3455888820476729E-2</v>
      </c>
      <c r="L430" s="21">
        <v>0.09</v>
      </c>
      <c r="M430" s="86">
        <v>2721</v>
      </c>
      <c r="N430" s="87">
        <v>2483</v>
      </c>
      <c r="O430" s="87">
        <v>2132</v>
      </c>
      <c r="P430" s="87">
        <v>2067</v>
      </c>
      <c r="Q430" s="88">
        <v>2136</v>
      </c>
      <c r="R430" s="87">
        <v>2165</v>
      </c>
      <c r="S430" s="87">
        <v>2231</v>
      </c>
      <c r="T430" s="87">
        <v>2201</v>
      </c>
      <c r="U430" s="88">
        <v>2135</v>
      </c>
      <c r="V430" s="87">
        <v>2118</v>
      </c>
      <c r="W430" s="89">
        <f t="shared" si="176"/>
        <v>9.5851792186870677E-2</v>
      </c>
      <c r="X430" s="90">
        <f t="shared" si="177"/>
        <v>0.273876404494382</v>
      </c>
      <c r="Y430" s="90">
        <f t="shared" si="177"/>
        <v>0.14688221709006921</v>
      </c>
      <c r="Z430" s="90">
        <v>-0.15</v>
      </c>
      <c r="AA430" s="90">
        <f t="shared" ref="AA430:AA432" si="178">M430/T430-1</f>
        <v>0.23625624716038174</v>
      </c>
      <c r="AB430" s="90">
        <v>0.01</v>
      </c>
      <c r="AC430" s="27"/>
    </row>
    <row r="431" spans="2:29" s="37" customFormat="1" ht="12.95">
      <c r="B431" s="28" t="s">
        <v>16</v>
      </c>
      <c r="C431" s="21">
        <v>0.13693</v>
      </c>
      <c r="D431" s="21">
        <v>0.10734463276836158</v>
      </c>
      <c r="E431" s="21">
        <v>0.08</v>
      </c>
      <c r="F431" s="21">
        <v>0.08</v>
      </c>
      <c r="G431" s="21">
        <v>7.986E-2</v>
      </c>
      <c r="H431" s="21">
        <v>7.6642335766423361E-2</v>
      </c>
      <c r="I431" s="21">
        <v>0.08</v>
      </c>
      <c r="J431" s="21">
        <v>6.2210000000000001E-2</v>
      </c>
      <c r="K431" s="21">
        <v>6.2407132243684993E-2</v>
      </c>
      <c r="L431" s="21">
        <v>0.05</v>
      </c>
      <c r="M431" s="86">
        <v>186</v>
      </c>
      <c r="N431" s="87">
        <v>135</v>
      </c>
      <c r="O431" s="87">
        <v>98</v>
      </c>
      <c r="P431" s="87">
        <v>82</v>
      </c>
      <c r="Q431" s="88">
        <v>71</v>
      </c>
      <c r="R431" s="87">
        <v>65</v>
      </c>
      <c r="S431" s="87">
        <v>70</v>
      </c>
      <c r="T431" s="87">
        <v>43</v>
      </c>
      <c r="U431" s="88">
        <v>44</v>
      </c>
      <c r="V431" s="87">
        <v>32</v>
      </c>
      <c r="W431" s="89">
        <f t="shared" si="176"/>
        <v>0.37777777777777777</v>
      </c>
      <c r="X431" s="90">
        <f t="shared" si="177"/>
        <v>1.619718309859155</v>
      </c>
      <c r="Y431" s="90">
        <f t="shared" si="177"/>
        <v>1.0769230769230771</v>
      </c>
      <c r="Z431" s="90">
        <v>-0.21</v>
      </c>
      <c r="AA431" s="90">
        <f t="shared" si="178"/>
        <v>3.3255813953488369</v>
      </c>
      <c r="AB431" s="90">
        <v>2.06</v>
      </c>
      <c r="AC431" s="27"/>
    </row>
    <row r="432" spans="2:29" s="37" customFormat="1" ht="12.95">
      <c r="B432" s="28" t="s">
        <v>17</v>
      </c>
      <c r="C432" s="21">
        <v>1.8290000000000001E-2</v>
      </c>
      <c r="D432" s="21">
        <v>1.4035087719298246E-2</v>
      </c>
      <c r="E432" s="21">
        <v>0.02</v>
      </c>
      <c r="F432" s="21">
        <v>0.02</v>
      </c>
      <c r="G432" s="21">
        <v>8.8400000000000006E-3</v>
      </c>
      <c r="H432" s="21">
        <v>1.1878574571051475E-2</v>
      </c>
      <c r="I432" s="21">
        <v>0.01</v>
      </c>
      <c r="J432" s="21">
        <v>1.0370000000000001E-2</v>
      </c>
      <c r="K432" s="21">
        <v>1.8561484918793503E-2</v>
      </c>
      <c r="L432" s="21">
        <v>0.02</v>
      </c>
      <c r="M432" s="86">
        <v>45</v>
      </c>
      <c r="N432" s="87">
        <v>35</v>
      </c>
      <c r="O432" s="87">
        <v>39</v>
      </c>
      <c r="P432" s="87">
        <v>46</v>
      </c>
      <c r="Q432" s="88">
        <v>23</v>
      </c>
      <c r="R432" s="87">
        <v>39</v>
      </c>
      <c r="S432" s="87">
        <v>17</v>
      </c>
      <c r="T432" s="87">
        <v>24</v>
      </c>
      <c r="U432" s="88">
        <v>41</v>
      </c>
      <c r="V432" s="87">
        <v>34</v>
      </c>
      <c r="W432" s="89">
        <f t="shared" si="176"/>
        <v>0.28571428571428581</v>
      </c>
      <c r="X432" s="90">
        <f t="shared" si="177"/>
        <v>0.95652173913043481</v>
      </c>
      <c r="Y432" s="90">
        <f t="shared" si="177"/>
        <v>-0.10256410256410253</v>
      </c>
      <c r="Z432" s="90">
        <v>0.68</v>
      </c>
      <c r="AA432" s="90">
        <f t="shared" si="178"/>
        <v>0.875</v>
      </c>
      <c r="AB432" s="90">
        <v>0.15</v>
      </c>
      <c r="AC432" s="27"/>
    </row>
    <row r="433" spans="2:29" s="37" customFormat="1" ht="12.95">
      <c r="B433" s="28" t="s">
        <v>18</v>
      </c>
      <c r="C433" s="21" t="s">
        <v>30</v>
      </c>
      <c r="D433" s="21" t="s">
        <v>30</v>
      </c>
      <c r="E433" s="21" t="s">
        <v>30</v>
      </c>
      <c r="F433" s="21" t="s">
        <v>30</v>
      </c>
      <c r="G433" s="21" t="s">
        <v>30</v>
      </c>
      <c r="H433" s="21" t="s">
        <v>30</v>
      </c>
      <c r="I433" s="21" t="s">
        <v>30</v>
      </c>
      <c r="J433" s="21" t="s">
        <v>19</v>
      </c>
      <c r="K433" s="21" t="s">
        <v>19</v>
      </c>
      <c r="L433" s="21" t="s">
        <v>19</v>
      </c>
      <c r="M433" s="94" t="s">
        <v>30</v>
      </c>
      <c r="N433" s="22" t="s">
        <v>30</v>
      </c>
      <c r="O433" s="22" t="s">
        <v>30</v>
      </c>
      <c r="P433" s="22" t="s">
        <v>30</v>
      </c>
      <c r="Q433" s="102" t="s">
        <v>30</v>
      </c>
      <c r="R433" s="22" t="s">
        <v>30</v>
      </c>
      <c r="S433" s="22" t="s">
        <v>30</v>
      </c>
      <c r="T433" s="22" t="s">
        <v>19</v>
      </c>
      <c r="U433" s="22" t="s">
        <v>19</v>
      </c>
      <c r="V433" s="22" t="s">
        <v>19</v>
      </c>
      <c r="W433" s="94" t="s">
        <v>30</v>
      </c>
      <c r="X433" s="29" t="s">
        <v>30</v>
      </c>
      <c r="Y433" s="29" t="e">
        <f t="shared" si="177"/>
        <v>#VALUE!</v>
      </c>
      <c r="Z433" s="29">
        <v>0</v>
      </c>
      <c r="AA433" s="34" t="s">
        <v>19</v>
      </c>
      <c r="AB433" s="34" t="s">
        <v>19</v>
      </c>
      <c r="AC433" s="27"/>
    </row>
    <row r="434" spans="2:29" s="37" customFormat="1" ht="12.95">
      <c r="B434" s="28" t="s">
        <v>20</v>
      </c>
      <c r="C434" s="21">
        <v>5.7480000000000003E-2</v>
      </c>
      <c r="D434" s="21">
        <v>7.2455434157561824E-2</v>
      </c>
      <c r="E434" s="21">
        <v>0.08</v>
      </c>
      <c r="F434" s="21">
        <v>0.1</v>
      </c>
      <c r="G434" s="21">
        <v>0.10456</v>
      </c>
      <c r="H434" s="21">
        <v>0.12671755725190839</v>
      </c>
      <c r="I434" s="21">
        <v>0.14000000000000001</v>
      </c>
      <c r="J434" s="21" t="s">
        <v>19</v>
      </c>
      <c r="K434" s="21" t="s">
        <v>19</v>
      </c>
      <c r="L434" s="21" t="s">
        <v>19</v>
      </c>
      <c r="M434" s="86">
        <v>134</v>
      </c>
      <c r="N434" s="87">
        <v>139</v>
      </c>
      <c r="O434" s="87">
        <v>130</v>
      </c>
      <c r="P434" s="87">
        <v>135</v>
      </c>
      <c r="Q434" s="88">
        <v>87</v>
      </c>
      <c r="R434" s="87">
        <v>88</v>
      </c>
      <c r="S434" s="87">
        <v>95</v>
      </c>
      <c r="T434" s="22" t="s">
        <v>19</v>
      </c>
      <c r="U434" s="22" t="s">
        <v>19</v>
      </c>
      <c r="V434" s="22" t="s">
        <v>19</v>
      </c>
      <c r="W434" s="89">
        <f t="shared" ref="W434" si="179">M434/N434-1</f>
        <v>-3.5971223021582732E-2</v>
      </c>
      <c r="X434" s="90">
        <f t="shared" si="177"/>
        <v>0.54022988505747116</v>
      </c>
      <c r="Y434" s="90">
        <f t="shared" si="177"/>
        <v>0.57954545454545459</v>
      </c>
      <c r="Z434" s="90">
        <v>0.05</v>
      </c>
      <c r="AA434" s="34" t="s">
        <v>19</v>
      </c>
      <c r="AB434" s="34" t="s">
        <v>19</v>
      </c>
      <c r="AC434" s="27"/>
    </row>
    <row r="435" spans="2:29" s="37" customFormat="1" ht="12.95">
      <c r="B435" s="28" t="s">
        <v>21</v>
      </c>
      <c r="C435" s="21"/>
      <c r="D435" s="21"/>
      <c r="E435" s="21"/>
      <c r="F435" s="21"/>
      <c r="G435" s="21"/>
      <c r="H435" s="21"/>
      <c r="I435" s="21"/>
      <c r="J435" s="21"/>
      <c r="K435" s="21"/>
      <c r="L435" s="21"/>
      <c r="M435" s="86">
        <v>120</v>
      </c>
      <c r="N435" s="96" t="s">
        <v>30</v>
      </c>
      <c r="O435" s="96" t="s">
        <v>30</v>
      </c>
      <c r="P435" s="96" t="s">
        <v>30</v>
      </c>
      <c r="Q435" s="36">
        <v>58</v>
      </c>
      <c r="R435" s="22" t="s">
        <v>30</v>
      </c>
      <c r="S435" s="96" t="s">
        <v>30</v>
      </c>
      <c r="T435" s="36">
        <v>34</v>
      </c>
      <c r="U435" s="36">
        <v>40</v>
      </c>
      <c r="V435" s="35">
        <v>53</v>
      </c>
      <c r="W435" s="94" t="s">
        <v>30</v>
      </c>
      <c r="X435" s="93">
        <f t="shared" si="177"/>
        <v>1.0689655172413794</v>
      </c>
      <c r="Y435" s="29" t="e">
        <f t="shared" si="177"/>
        <v>#VALUE!</v>
      </c>
      <c r="Z435" s="29">
        <v>0.69</v>
      </c>
      <c r="AA435" s="93">
        <f t="shared" ref="AA435" si="180">M435/T435-1</f>
        <v>2.5294117647058822</v>
      </c>
      <c r="AB435" s="29" t="s">
        <v>30</v>
      </c>
      <c r="AC435" s="27"/>
    </row>
    <row r="436" spans="2:29" s="37" customFormat="1" ht="12.95" thickBot="1">
      <c r="B436" s="73"/>
      <c r="C436" s="74"/>
      <c r="D436" s="74"/>
      <c r="E436" s="74"/>
      <c r="F436" s="74"/>
      <c r="G436" s="74"/>
      <c r="H436" s="74"/>
      <c r="I436" s="74"/>
      <c r="J436" s="74"/>
      <c r="K436" s="74"/>
      <c r="L436" s="74"/>
      <c r="M436" s="75"/>
      <c r="N436" s="75"/>
      <c r="O436" s="75"/>
      <c r="P436" s="75"/>
      <c r="Q436" s="76"/>
      <c r="R436" s="75"/>
      <c r="S436" s="75"/>
      <c r="T436" s="75"/>
      <c r="U436" s="76"/>
      <c r="V436" s="75"/>
      <c r="W436" s="77"/>
      <c r="X436" s="78"/>
      <c r="Y436" s="78"/>
      <c r="Z436" s="78"/>
      <c r="AA436" s="78"/>
      <c r="AB436" s="78"/>
      <c r="AC436" s="79"/>
    </row>
    <row r="437" spans="2:29" s="37" customFormat="1" ht="12.95">
      <c r="B437" s="47" t="s">
        <v>66</v>
      </c>
      <c r="C437" s="48">
        <v>0.14326</v>
      </c>
      <c r="D437" s="48">
        <v>0.13142225934208046</v>
      </c>
      <c r="E437" s="48">
        <v>0.13</v>
      </c>
      <c r="F437" s="48">
        <v>0.13</v>
      </c>
      <c r="G437" s="48">
        <v>0.13214000000000001</v>
      </c>
      <c r="H437" s="48">
        <v>0.12480478253817458</v>
      </c>
      <c r="I437" s="48">
        <v>0.12</v>
      </c>
      <c r="J437" s="48">
        <v>9.7610000000000002E-2</v>
      </c>
      <c r="K437" s="48">
        <v>9.1301656618431884E-2</v>
      </c>
      <c r="L437" s="48">
        <v>0.08</v>
      </c>
      <c r="M437" s="49">
        <v>38943</v>
      </c>
      <c r="N437" s="50">
        <v>35858</v>
      </c>
      <c r="O437" s="50">
        <v>33228</v>
      </c>
      <c r="P437" s="50">
        <v>32292</v>
      </c>
      <c r="Q437" s="51">
        <v>33752</v>
      </c>
      <c r="R437" s="50">
        <v>32222</v>
      </c>
      <c r="S437" s="50">
        <v>29267</v>
      </c>
      <c r="T437" s="50">
        <v>22918</v>
      </c>
      <c r="U437" s="51">
        <v>21128</v>
      </c>
      <c r="V437" s="50">
        <v>19577</v>
      </c>
      <c r="W437" s="52">
        <f>M437/N437-1</f>
        <v>8.6033799988844972E-2</v>
      </c>
      <c r="X437" s="53">
        <f t="shared" ref="X437:Y445" si="181">M437/Q437-1</f>
        <v>0.15379829343446305</v>
      </c>
      <c r="Y437" s="53">
        <f t="shared" si="181"/>
        <v>0.11284215753212101</v>
      </c>
      <c r="Z437" s="53">
        <v>-0.1</v>
      </c>
      <c r="AA437" s="53">
        <f>N437/U437-1</f>
        <v>0.6971790988262021</v>
      </c>
      <c r="AB437" s="53">
        <v>0.7</v>
      </c>
      <c r="AC437" s="54"/>
    </row>
    <row r="438" spans="2:29" s="37" customFormat="1" ht="12.95">
      <c r="B438" s="28" t="s">
        <v>13</v>
      </c>
      <c r="C438" s="55">
        <v>0.47278999999999999</v>
      </c>
      <c r="D438" s="55">
        <v>0.45108583247156153</v>
      </c>
      <c r="E438" s="55">
        <v>0.42</v>
      </c>
      <c r="F438" s="55">
        <v>0.4</v>
      </c>
      <c r="G438" s="55">
        <v>0.38745000000000002</v>
      </c>
      <c r="H438" s="55">
        <v>0.37372567191844303</v>
      </c>
      <c r="I438" s="55">
        <v>0.37</v>
      </c>
      <c r="J438" s="55">
        <v>0.37767000000000001</v>
      </c>
      <c r="K438" s="55">
        <v>0.35429583702391498</v>
      </c>
      <c r="L438" s="55">
        <v>0.33</v>
      </c>
      <c r="M438" s="56">
        <v>2882</v>
      </c>
      <c r="N438" s="57">
        <v>2681</v>
      </c>
      <c r="O438" s="57">
        <v>2447</v>
      </c>
      <c r="P438" s="57">
        <v>2365</v>
      </c>
      <c r="Q438" s="58">
        <v>2117</v>
      </c>
      <c r="R438" s="57">
        <v>2009</v>
      </c>
      <c r="S438" s="57">
        <v>1828</v>
      </c>
      <c r="T438" s="57">
        <v>1470</v>
      </c>
      <c r="U438" s="58">
        <v>1333</v>
      </c>
      <c r="V438" s="57">
        <v>1196</v>
      </c>
      <c r="W438" s="59">
        <f>M438/N438-1</f>
        <v>7.4972025363670314E-2</v>
      </c>
      <c r="X438" s="60">
        <f t="shared" si="181"/>
        <v>0.3613604156825696</v>
      </c>
      <c r="Y438" s="60">
        <f t="shared" si="181"/>
        <v>0.33449477351916368</v>
      </c>
      <c r="Z438" s="60">
        <v>0.17</v>
      </c>
      <c r="AA438" s="60">
        <f>M438/T438-1</f>
        <v>0.96054421768707487</v>
      </c>
      <c r="AB438" s="60">
        <v>1.05</v>
      </c>
      <c r="AC438" s="27"/>
    </row>
    <row r="439" spans="2:29" s="37" customFormat="1" ht="12.95">
      <c r="B439" s="28" t="s">
        <v>14</v>
      </c>
      <c r="C439" s="61">
        <v>0.13689000000000001</v>
      </c>
      <c r="D439" s="61">
        <v>0.1182042694272472</v>
      </c>
      <c r="E439" s="61">
        <v>0.12</v>
      </c>
      <c r="F439" s="61">
        <v>0.12</v>
      </c>
      <c r="G439" s="61">
        <v>0.14099</v>
      </c>
      <c r="H439" s="61">
        <v>0.13663494111953542</v>
      </c>
      <c r="I439" s="61">
        <v>0.12</v>
      </c>
      <c r="J439" s="61">
        <v>0.10294</v>
      </c>
      <c r="K439" s="61">
        <v>8.8521772345301758E-2</v>
      </c>
      <c r="L439" s="61">
        <v>0.09</v>
      </c>
      <c r="M439" s="62">
        <v>5030</v>
      </c>
      <c r="N439" s="63">
        <v>4187</v>
      </c>
      <c r="O439" s="63">
        <v>3656</v>
      </c>
      <c r="P439" s="63">
        <v>3238</v>
      </c>
      <c r="Q439" s="64">
        <v>3221</v>
      </c>
      <c r="R439" s="63">
        <v>2939</v>
      </c>
      <c r="S439" s="63">
        <v>2278</v>
      </c>
      <c r="T439" s="63">
        <v>1238</v>
      </c>
      <c r="U439" s="64">
        <v>1008</v>
      </c>
      <c r="V439" s="63">
        <v>874</v>
      </c>
      <c r="W439" s="65">
        <f>M439/N439-1</f>
        <v>0.20133747313112016</v>
      </c>
      <c r="X439" s="66">
        <f t="shared" si="181"/>
        <v>0.5616268239677118</v>
      </c>
      <c r="Y439" s="66">
        <f t="shared" si="181"/>
        <v>0.42463422932970407</v>
      </c>
      <c r="Z439" s="66">
        <v>0.21</v>
      </c>
      <c r="AA439" s="66">
        <f>M439/T439-1</f>
        <v>3.0630048465266562</v>
      </c>
      <c r="AB439" s="66">
        <v>3.18</v>
      </c>
      <c r="AC439" s="27"/>
    </row>
    <row r="440" spans="2:29" s="37" customFormat="1" ht="12.95">
      <c r="B440" s="28" t="s">
        <v>15</v>
      </c>
      <c r="C440" s="61">
        <v>0.14202000000000001</v>
      </c>
      <c r="D440" s="61">
        <v>0.13107398004369133</v>
      </c>
      <c r="E440" s="61">
        <v>0.13</v>
      </c>
      <c r="F440" s="61">
        <v>0.12</v>
      </c>
      <c r="G440" s="61">
        <v>0.13288</v>
      </c>
      <c r="H440" s="61">
        <v>0.12558017401672036</v>
      </c>
      <c r="I440" s="61">
        <v>0.12</v>
      </c>
      <c r="J440" s="61">
        <v>0.10291</v>
      </c>
      <c r="K440" s="61">
        <v>9.7344188098660703E-2</v>
      </c>
      <c r="L440" s="61">
        <v>0.09</v>
      </c>
      <c r="M440" s="62">
        <v>23393</v>
      </c>
      <c r="N440" s="63">
        <v>21825</v>
      </c>
      <c r="O440" s="63">
        <v>20467</v>
      </c>
      <c r="P440" s="63">
        <v>20346</v>
      </c>
      <c r="Q440" s="64">
        <v>22014</v>
      </c>
      <c r="R440" s="63">
        <v>21258</v>
      </c>
      <c r="S440" s="63">
        <v>20203</v>
      </c>
      <c r="T440" s="63">
        <v>16222</v>
      </c>
      <c r="U440" s="64">
        <v>15145</v>
      </c>
      <c r="V440" s="63">
        <v>13696</v>
      </c>
      <c r="W440" s="65">
        <f t="shared" ref="W440:W441" si="182">M440/N440-1</f>
        <v>7.1844215349369911E-2</v>
      </c>
      <c r="X440" s="66">
        <f t="shared" si="181"/>
        <v>6.2641955119469461E-2</v>
      </c>
      <c r="Y440" s="66">
        <f t="shared" si="181"/>
        <v>2.6672311600338672E-2</v>
      </c>
      <c r="Z440" s="66">
        <v>-0.15</v>
      </c>
      <c r="AA440" s="66">
        <f t="shared" ref="AA440:AA442" si="183">M440/T440-1</f>
        <v>0.44205400073973622</v>
      </c>
      <c r="AB440" s="66">
        <v>0.49</v>
      </c>
      <c r="AC440" s="27"/>
    </row>
    <row r="441" spans="2:29" s="37" customFormat="1" ht="12.95">
      <c r="B441" s="28" t="s">
        <v>16</v>
      </c>
      <c r="C441" s="61">
        <v>8.9410000000000003E-2</v>
      </c>
      <c r="D441" s="61">
        <v>7.800690287911223E-2</v>
      </c>
      <c r="E441" s="61">
        <v>7.0000000000000007E-2</v>
      </c>
      <c r="F441" s="61">
        <v>7.0000000000000007E-2</v>
      </c>
      <c r="G441" s="61">
        <v>7.7770000000000006E-2</v>
      </c>
      <c r="H441" s="61">
        <v>7.2403423548461715E-2</v>
      </c>
      <c r="I441" s="61">
        <v>0.06</v>
      </c>
      <c r="J441" s="61">
        <v>5.883E-2</v>
      </c>
      <c r="K441" s="61">
        <v>5.3838138242445294E-2</v>
      </c>
      <c r="L441" s="61">
        <v>0.05</v>
      </c>
      <c r="M441" s="62">
        <v>4689</v>
      </c>
      <c r="N441" s="63">
        <v>4145</v>
      </c>
      <c r="O441" s="63">
        <v>3695</v>
      </c>
      <c r="P441" s="63">
        <v>3719</v>
      </c>
      <c r="Q441" s="64">
        <v>4114</v>
      </c>
      <c r="R441" s="63">
        <v>3928</v>
      </c>
      <c r="S441" s="63">
        <v>3157</v>
      </c>
      <c r="T441" s="63">
        <v>3061</v>
      </c>
      <c r="U441" s="64">
        <v>2787</v>
      </c>
      <c r="V441" s="63">
        <v>2885</v>
      </c>
      <c r="W441" s="65">
        <f t="shared" si="182"/>
        <v>0.13124246079613999</v>
      </c>
      <c r="X441" s="66">
        <f t="shared" si="181"/>
        <v>0.13976665046183756</v>
      </c>
      <c r="Y441" s="66">
        <f t="shared" si="181"/>
        <v>5.5244399185335968E-2</v>
      </c>
      <c r="Z441" s="66">
        <v>-0.21</v>
      </c>
      <c r="AA441" s="66">
        <f t="shared" si="183"/>
        <v>0.53185233583796143</v>
      </c>
      <c r="AB441" s="66">
        <v>0.28000000000000003</v>
      </c>
      <c r="AC441" s="27"/>
    </row>
    <row r="442" spans="2:29" s="37" customFormat="1" ht="12.95">
      <c r="B442" s="28" t="s">
        <v>17</v>
      </c>
      <c r="C442" s="61">
        <v>0.22222</v>
      </c>
      <c r="D442" s="61">
        <v>0.32283464566929132</v>
      </c>
      <c r="E442" s="61">
        <v>0.52</v>
      </c>
      <c r="F442" s="61">
        <v>0.51</v>
      </c>
      <c r="G442" s="61">
        <v>0.19571</v>
      </c>
      <c r="H442" s="61">
        <v>0.17355371900826447</v>
      </c>
      <c r="I442" s="61">
        <v>0.14000000000000001</v>
      </c>
      <c r="J442" s="61">
        <v>0.19048000000000001</v>
      </c>
      <c r="K442" s="61">
        <v>0.20596205962059622</v>
      </c>
      <c r="L442" s="61">
        <v>0.12</v>
      </c>
      <c r="M442" s="62">
        <v>93</v>
      </c>
      <c r="N442" s="63">
        <v>134</v>
      </c>
      <c r="O442" s="63">
        <v>263</v>
      </c>
      <c r="P442" s="63">
        <v>264</v>
      </c>
      <c r="Q442" s="64">
        <v>90</v>
      </c>
      <c r="R442" s="63">
        <v>74</v>
      </c>
      <c r="S442" s="63">
        <v>60</v>
      </c>
      <c r="T442" s="63">
        <v>78</v>
      </c>
      <c r="U442" s="64">
        <v>85</v>
      </c>
      <c r="V442" s="63">
        <v>57</v>
      </c>
      <c r="W442" s="65">
        <f>M442/N442-1</f>
        <v>-0.30597014925373134</v>
      </c>
      <c r="X442" s="66">
        <f t="shared" si="181"/>
        <v>3.3333333333333437E-2</v>
      </c>
      <c r="Y442" s="66">
        <f t="shared" si="181"/>
        <v>0.81081081081081074</v>
      </c>
      <c r="Z442" s="66">
        <v>0.68</v>
      </c>
      <c r="AA442" s="66">
        <f t="shared" si="183"/>
        <v>0.19230769230769229</v>
      </c>
      <c r="AB442" s="66">
        <v>3.61</v>
      </c>
      <c r="AC442" s="67"/>
    </row>
    <row r="443" spans="2:29" s="37" customFormat="1" ht="12.95">
      <c r="B443" s="28" t="s">
        <v>18</v>
      </c>
      <c r="C443" s="61">
        <v>0.13780999999999999</v>
      </c>
      <c r="D443" s="61">
        <v>0.10740740740740741</v>
      </c>
      <c r="E443" s="61">
        <v>0.11</v>
      </c>
      <c r="F443" s="61">
        <v>0.08</v>
      </c>
      <c r="G443" s="61">
        <v>0.12658</v>
      </c>
      <c r="H443" s="61">
        <v>0.11538461538461539</v>
      </c>
      <c r="I443" s="61">
        <v>0.11</v>
      </c>
      <c r="J443" s="61" t="s">
        <v>19</v>
      </c>
      <c r="K443" s="61" t="s">
        <v>19</v>
      </c>
      <c r="L443" s="61" t="s">
        <v>19</v>
      </c>
      <c r="M443" s="62">
        <v>47</v>
      </c>
      <c r="N443" s="63">
        <v>37</v>
      </c>
      <c r="O443" s="63">
        <v>32</v>
      </c>
      <c r="P443" s="63">
        <v>25</v>
      </c>
      <c r="Q443" s="64">
        <v>32</v>
      </c>
      <c r="R443" s="63">
        <v>29</v>
      </c>
      <c r="S443" s="63">
        <v>27</v>
      </c>
      <c r="T443" s="68" t="s">
        <v>19</v>
      </c>
      <c r="U443" s="68" t="s">
        <v>19</v>
      </c>
      <c r="V443" s="68" t="s">
        <v>19</v>
      </c>
      <c r="W443" s="65">
        <f t="shared" ref="W443" si="184">M443/N443-1</f>
        <v>0.27027027027027017</v>
      </c>
      <c r="X443" s="66">
        <f t="shared" si="181"/>
        <v>0.46875</v>
      </c>
      <c r="Y443" s="66">
        <f t="shared" si="181"/>
        <v>0.27586206896551735</v>
      </c>
      <c r="Z443" s="66">
        <v>0</v>
      </c>
      <c r="AA443" s="68" t="s">
        <v>19</v>
      </c>
      <c r="AB443" s="69" t="s">
        <v>19</v>
      </c>
      <c r="AC443" s="27"/>
    </row>
    <row r="444" spans="2:29" s="37" customFormat="1" ht="12.95">
      <c r="B444" s="28" t="s">
        <v>20</v>
      </c>
      <c r="C444" s="61">
        <v>0.14279</v>
      </c>
      <c r="D444" s="61">
        <v>0.15814839722035418</v>
      </c>
      <c r="E444" s="61">
        <v>0.19</v>
      </c>
      <c r="F444" s="61">
        <v>0.22</v>
      </c>
      <c r="G444" s="61">
        <v>0.27440999999999999</v>
      </c>
      <c r="H444" s="61">
        <v>0.31446540880503143</v>
      </c>
      <c r="I444" s="61">
        <v>0.32</v>
      </c>
      <c r="J444" s="61" t="s">
        <v>19</v>
      </c>
      <c r="K444" s="61" t="s">
        <v>19</v>
      </c>
      <c r="L444" s="61" t="s">
        <v>19</v>
      </c>
      <c r="M444" s="62">
        <v>1776</v>
      </c>
      <c r="N444" s="63">
        <v>1681</v>
      </c>
      <c r="O444" s="63">
        <v>1638</v>
      </c>
      <c r="P444" s="63">
        <v>1559</v>
      </c>
      <c r="Q444" s="64">
        <v>1455</v>
      </c>
      <c r="R444" s="63">
        <v>1432</v>
      </c>
      <c r="S444" s="63">
        <v>1296</v>
      </c>
      <c r="T444" s="68" t="s">
        <v>19</v>
      </c>
      <c r="U444" s="68" t="s">
        <v>19</v>
      </c>
      <c r="V444" s="68" t="s">
        <v>19</v>
      </c>
      <c r="W444" s="65">
        <f>M444/N444-1</f>
        <v>5.6513979773944012E-2</v>
      </c>
      <c r="X444" s="66">
        <f t="shared" si="181"/>
        <v>0.22061855670103103</v>
      </c>
      <c r="Y444" s="66">
        <f t="shared" si="181"/>
        <v>0.1738826815642458</v>
      </c>
      <c r="Z444" s="66">
        <v>0.05</v>
      </c>
      <c r="AA444" s="68" t="s">
        <v>19</v>
      </c>
      <c r="AB444" s="69" t="s">
        <v>19</v>
      </c>
      <c r="AC444" s="27"/>
    </row>
    <row r="445" spans="2:29" s="37" customFormat="1" ht="12.95">
      <c r="B445" s="28" t="s">
        <v>21</v>
      </c>
      <c r="C445" s="61"/>
      <c r="D445" s="61"/>
      <c r="E445" s="61"/>
      <c r="F445" s="61"/>
      <c r="G445" s="61"/>
      <c r="H445" s="61"/>
      <c r="I445" s="61"/>
      <c r="J445" s="61"/>
      <c r="K445" s="61"/>
      <c r="L445" s="61"/>
      <c r="M445" s="70">
        <v>1033</v>
      </c>
      <c r="N445" s="71">
        <v>1168</v>
      </c>
      <c r="O445" s="71">
        <v>1030</v>
      </c>
      <c r="P445" s="71">
        <v>776</v>
      </c>
      <c r="Q445" s="72">
        <v>709</v>
      </c>
      <c r="R445" s="71">
        <v>553</v>
      </c>
      <c r="S445" s="71">
        <v>418</v>
      </c>
      <c r="T445" s="71">
        <v>397</v>
      </c>
      <c r="U445" s="72">
        <v>303</v>
      </c>
      <c r="V445" s="71">
        <v>486</v>
      </c>
      <c r="W445" s="65">
        <f t="shared" ref="W445" si="185">M445/N445-1</f>
        <v>-0.11558219178082196</v>
      </c>
      <c r="X445" s="66">
        <f>M445/Q445-1</f>
        <v>0.4569816643159379</v>
      </c>
      <c r="Y445" s="66">
        <f t="shared" si="181"/>
        <v>1.1121157323688968</v>
      </c>
      <c r="Z445" s="66">
        <v>0.69</v>
      </c>
      <c r="AA445" s="66">
        <f>M445/T445-1</f>
        <v>1.6020151133501259</v>
      </c>
      <c r="AB445" s="66">
        <v>1.1200000000000001</v>
      </c>
      <c r="AC445" s="27"/>
    </row>
    <row r="446" spans="2:29" s="37" customFormat="1" ht="12.95" thickBot="1">
      <c r="B446" s="73"/>
      <c r="C446" s="74"/>
      <c r="D446" s="74"/>
      <c r="E446" s="74"/>
      <c r="F446" s="74"/>
      <c r="G446" s="74"/>
      <c r="H446" s="74"/>
      <c r="I446" s="74"/>
      <c r="J446" s="74"/>
      <c r="K446" s="74"/>
      <c r="L446" s="74"/>
      <c r="M446" s="75"/>
      <c r="N446" s="75"/>
      <c r="O446" s="75"/>
      <c r="P446" s="75"/>
      <c r="Q446" s="76"/>
      <c r="R446" s="75"/>
      <c r="S446" s="75"/>
      <c r="T446" s="75"/>
      <c r="U446" s="76"/>
      <c r="V446" s="75"/>
      <c r="W446" s="77"/>
      <c r="X446" s="78"/>
      <c r="Y446" s="78"/>
      <c r="Z446" s="78"/>
      <c r="AA446" s="78"/>
      <c r="AB446" s="78"/>
      <c r="AC446" s="79"/>
    </row>
    <row r="447" spans="2:29" s="37" customFormat="1" ht="12.95">
      <c r="B447" s="47" t="s">
        <v>67</v>
      </c>
      <c r="C447" s="48">
        <v>0.23834</v>
      </c>
      <c r="D447" s="48">
        <v>0.22227923929367288</v>
      </c>
      <c r="E447" s="48">
        <v>0.21</v>
      </c>
      <c r="F447" s="48">
        <v>0.19</v>
      </c>
      <c r="G447" s="48">
        <v>0.22267999999999999</v>
      </c>
      <c r="H447" s="48">
        <v>0.22293132460524476</v>
      </c>
      <c r="I447" s="48">
        <v>0.23</v>
      </c>
      <c r="J447" s="48">
        <v>0.19081000000000001</v>
      </c>
      <c r="K447" s="48">
        <v>0.18105360039903412</v>
      </c>
      <c r="L447" s="48">
        <v>0.18</v>
      </c>
      <c r="M447" s="49">
        <v>361162</v>
      </c>
      <c r="N447" s="50">
        <v>333118</v>
      </c>
      <c r="O447" s="50">
        <v>305660</v>
      </c>
      <c r="P447" s="50">
        <v>277641</v>
      </c>
      <c r="Q447" s="51">
        <v>309316</v>
      </c>
      <c r="R447" s="50">
        <v>302170</v>
      </c>
      <c r="S447" s="50">
        <v>295388</v>
      </c>
      <c r="T447" s="50">
        <v>225066</v>
      </c>
      <c r="U447" s="51">
        <v>205759</v>
      </c>
      <c r="V447" s="50">
        <v>194799</v>
      </c>
      <c r="W447" s="52">
        <f>N447/O447-1</f>
        <v>8.9831839298567084E-2</v>
      </c>
      <c r="X447" s="53">
        <f>M447/Q447-1</f>
        <v>0.16761499566786076</v>
      </c>
      <c r="Y447" s="53">
        <f>N447/R447-1</f>
        <v>0.1024191680180031</v>
      </c>
      <c r="Z447" s="53">
        <v>-0.12</v>
      </c>
      <c r="AA447" s="53">
        <f>M447/T447-1</f>
        <v>0.60469373428238837</v>
      </c>
      <c r="AB447" s="53">
        <v>0.56999999999999995</v>
      </c>
      <c r="AC447" s="54"/>
    </row>
    <row r="448" spans="2:29" s="37" customFormat="1" ht="12.95">
      <c r="B448" s="28" t="s">
        <v>13</v>
      </c>
      <c r="C448" s="80">
        <v>0.60621000000000003</v>
      </c>
      <c r="D448" s="80">
        <v>0.5704541728152156</v>
      </c>
      <c r="E448" s="80">
        <v>0.54</v>
      </c>
      <c r="F448" s="80">
        <v>0.51</v>
      </c>
      <c r="G448" s="80">
        <v>0.54927000000000004</v>
      </c>
      <c r="H448" s="80">
        <v>0.54676519015300595</v>
      </c>
      <c r="I448" s="80">
        <v>0.55000000000000004</v>
      </c>
      <c r="J448" s="80">
        <v>0.52744999999999997</v>
      </c>
      <c r="K448" s="80">
        <v>0.51578177257525082</v>
      </c>
      <c r="L448" s="80">
        <v>0.49</v>
      </c>
      <c r="M448" s="81">
        <v>49417</v>
      </c>
      <c r="N448" s="82">
        <v>44467</v>
      </c>
      <c r="O448" s="82">
        <v>39631</v>
      </c>
      <c r="P448" s="82">
        <v>36364</v>
      </c>
      <c r="Q448" s="83">
        <v>35478</v>
      </c>
      <c r="R448" s="82">
        <v>33511</v>
      </c>
      <c r="S448" s="82">
        <v>31146</v>
      </c>
      <c r="T448" s="82">
        <v>24335</v>
      </c>
      <c r="U448" s="83">
        <v>22221</v>
      </c>
      <c r="V448" s="82">
        <v>19595</v>
      </c>
      <c r="W448" s="84">
        <f>M448/N448-1</f>
        <v>0.11131850585827685</v>
      </c>
      <c r="X448" s="85">
        <f>M448/Q448-1</f>
        <v>0.39289136929928414</v>
      </c>
      <c r="Y448" s="85">
        <f>N448/R448-1</f>
        <v>0.32693742353257149</v>
      </c>
      <c r="Z448" s="85">
        <v>-0.3</v>
      </c>
      <c r="AA448" s="85">
        <f>M448/T448-1</f>
        <v>1.0306965276350937</v>
      </c>
      <c r="AB448" s="85">
        <v>1.02</v>
      </c>
      <c r="AC448" s="27"/>
    </row>
    <row r="449" spans="2:29" s="37" customFormat="1" ht="12.95">
      <c r="B449" s="28" t="s">
        <v>14</v>
      </c>
      <c r="C449" s="21">
        <v>0.21679000000000001</v>
      </c>
      <c r="D449" s="21">
        <v>0.19638210560427113</v>
      </c>
      <c r="E449" s="21">
        <v>0.19</v>
      </c>
      <c r="F449" s="21">
        <v>0.16</v>
      </c>
      <c r="G449" s="21">
        <v>0.20665</v>
      </c>
      <c r="H449" s="21">
        <v>0.20626063997338459</v>
      </c>
      <c r="I449" s="21">
        <v>0.21</v>
      </c>
      <c r="J449" s="21">
        <v>0.16386000000000001</v>
      </c>
      <c r="K449" s="21">
        <v>0.15546444746231064</v>
      </c>
      <c r="L449" s="21">
        <v>0.15</v>
      </c>
      <c r="M449" s="86">
        <v>173240</v>
      </c>
      <c r="N449" s="87">
        <v>155448</v>
      </c>
      <c r="O449" s="87">
        <v>141208</v>
      </c>
      <c r="P449" s="87">
        <v>121561</v>
      </c>
      <c r="Q449" s="88">
        <v>148341</v>
      </c>
      <c r="R449" s="87">
        <v>142986</v>
      </c>
      <c r="S449" s="87">
        <v>138933</v>
      </c>
      <c r="T449" s="87">
        <v>92675</v>
      </c>
      <c r="U449" s="88">
        <v>84333</v>
      </c>
      <c r="V449" s="87">
        <v>77162</v>
      </c>
      <c r="W449" s="89">
        <f>M449/N449-1</f>
        <v>0.11445628120014417</v>
      </c>
      <c r="X449" s="90">
        <f t="shared" ref="X449:Y455" si="186">M449/Q449-1</f>
        <v>0.16784975158587301</v>
      </c>
      <c r="Y449" s="90">
        <f t="shared" si="186"/>
        <v>8.7155385841970467E-2</v>
      </c>
      <c r="Z449" s="90">
        <v>-0.21</v>
      </c>
      <c r="AA449" s="90">
        <f>M449/T449-1</f>
        <v>0.86932829781494481</v>
      </c>
      <c r="AB449" s="90">
        <v>0.83</v>
      </c>
      <c r="AC449" s="27"/>
    </row>
    <row r="450" spans="2:29" s="37" customFormat="1" ht="12.95">
      <c r="B450" s="28" t="s">
        <v>15</v>
      </c>
      <c r="C450" s="21">
        <v>0.23255000000000001</v>
      </c>
      <c r="D450" s="21">
        <v>0.22562768326136964</v>
      </c>
      <c r="E450" s="21">
        <v>0.21</v>
      </c>
      <c r="F450" s="21">
        <v>0.21</v>
      </c>
      <c r="G450" s="21">
        <v>0.22398999999999999</v>
      </c>
      <c r="H450" s="21">
        <v>0.22506271831374761</v>
      </c>
      <c r="I450" s="21">
        <v>0.23</v>
      </c>
      <c r="J450" s="21">
        <v>0.22073999999999999</v>
      </c>
      <c r="K450" s="21">
        <v>0.20922891427567383</v>
      </c>
      <c r="L450" s="21">
        <v>0.2</v>
      </c>
      <c r="M450" s="86">
        <v>90636</v>
      </c>
      <c r="N450" s="87">
        <v>88125</v>
      </c>
      <c r="O450" s="87">
        <v>82673</v>
      </c>
      <c r="P450" s="87">
        <v>81482</v>
      </c>
      <c r="Q450" s="88">
        <v>87567</v>
      </c>
      <c r="R450" s="87">
        <v>87803</v>
      </c>
      <c r="S450" s="87">
        <v>89489</v>
      </c>
      <c r="T450" s="87">
        <v>81028</v>
      </c>
      <c r="U450" s="88">
        <v>75144</v>
      </c>
      <c r="V450" s="87">
        <v>71310</v>
      </c>
      <c r="W450" s="89">
        <f t="shared" ref="W450:W455" si="187">M450/N450-1</f>
        <v>2.8493617021276618E-2</v>
      </c>
      <c r="X450" s="90">
        <f t="shared" si="186"/>
        <v>3.5047449381616413E-2</v>
      </c>
      <c r="Y450" s="90">
        <f t="shared" si="186"/>
        <v>3.6673006617085058E-3</v>
      </c>
      <c r="Z450" s="90">
        <v>-0.13</v>
      </c>
      <c r="AA450" s="90">
        <f t="shared" ref="AA450:AA451" si="188">M450/T450-1</f>
        <v>0.11857629461420749</v>
      </c>
      <c r="AB450" s="90">
        <v>0.16</v>
      </c>
      <c r="AC450" s="27"/>
    </row>
    <row r="451" spans="2:29" s="37" customFormat="1" ht="12.95">
      <c r="B451" s="28" t="s">
        <v>16</v>
      </c>
      <c r="C451" s="21">
        <v>0.15032999999999999</v>
      </c>
      <c r="D451" s="21">
        <v>0.13752506845938076</v>
      </c>
      <c r="E451" s="21">
        <v>0.13</v>
      </c>
      <c r="F451" s="21">
        <v>0.11</v>
      </c>
      <c r="G451" s="21">
        <v>0.12956000000000001</v>
      </c>
      <c r="H451" s="21">
        <v>0.12917150683359865</v>
      </c>
      <c r="I451" s="21">
        <v>0.14000000000000001</v>
      </c>
      <c r="J451" s="21">
        <v>0.12797</v>
      </c>
      <c r="K451" s="21">
        <v>0.11648423972232451</v>
      </c>
      <c r="L451" s="21">
        <v>0.11</v>
      </c>
      <c r="M451" s="86">
        <v>28116</v>
      </c>
      <c r="N451" s="87">
        <v>25194</v>
      </c>
      <c r="O451" s="87">
        <v>22810</v>
      </c>
      <c r="P451" s="87">
        <v>19544</v>
      </c>
      <c r="Q451" s="88">
        <v>21761</v>
      </c>
      <c r="R451" s="87">
        <v>21127</v>
      </c>
      <c r="S451" s="87">
        <v>21495</v>
      </c>
      <c r="T451" s="87">
        <v>18397</v>
      </c>
      <c r="U451" s="88">
        <v>16327</v>
      </c>
      <c r="V451" s="87">
        <v>15359</v>
      </c>
      <c r="W451" s="89">
        <f t="shared" si="187"/>
        <v>0.11597999523696112</v>
      </c>
      <c r="X451" s="90">
        <f t="shared" si="186"/>
        <v>0.29203621157115944</v>
      </c>
      <c r="Y451" s="90">
        <f t="shared" si="186"/>
        <v>0.19250248497183708</v>
      </c>
      <c r="Z451" s="90">
        <v>-0.19</v>
      </c>
      <c r="AA451" s="90">
        <f t="shared" si="188"/>
        <v>0.52829265641137146</v>
      </c>
      <c r="AB451" s="90">
        <v>0.49</v>
      </c>
      <c r="AC451" s="27"/>
    </row>
    <row r="452" spans="2:29" s="37" customFormat="1" ht="12.95">
      <c r="B452" s="28" t="s">
        <v>17</v>
      </c>
      <c r="C452" s="21">
        <v>0.18398</v>
      </c>
      <c r="D452" s="21">
        <v>0.2699665231946437</v>
      </c>
      <c r="E452" s="21">
        <v>0.37</v>
      </c>
      <c r="F452" s="21">
        <v>0.41</v>
      </c>
      <c r="G452" s="21">
        <v>0.16194</v>
      </c>
      <c r="H452" s="21">
        <v>0.15428983417447728</v>
      </c>
      <c r="I452" s="21">
        <v>0.17</v>
      </c>
      <c r="J452" s="21">
        <v>0.25988</v>
      </c>
      <c r="K452" s="21">
        <v>0.23627787307032591</v>
      </c>
      <c r="L452" s="21">
        <v>0.19</v>
      </c>
      <c r="M452" s="86">
        <v>923</v>
      </c>
      <c r="N452" s="87">
        <v>1403</v>
      </c>
      <c r="O452" s="87">
        <v>1969</v>
      </c>
      <c r="P452" s="87">
        <v>2069</v>
      </c>
      <c r="Q452" s="88">
        <v>829</v>
      </c>
      <c r="R452" s="87">
        <v>762</v>
      </c>
      <c r="S452" s="87">
        <v>830</v>
      </c>
      <c r="T452" s="87">
        <v>1254</v>
      </c>
      <c r="U452" s="88">
        <v>1185</v>
      </c>
      <c r="V452" s="87">
        <v>975</v>
      </c>
      <c r="W452" s="89">
        <f t="shared" si="187"/>
        <v>-0.34212401995723452</v>
      </c>
      <c r="X452" s="90">
        <f t="shared" si="186"/>
        <v>0.11338962605548852</v>
      </c>
      <c r="Y452" s="90">
        <f t="shared" si="186"/>
        <v>0.84120734908136474</v>
      </c>
      <c r="Z452" s="90">
        <v>0.65</v>
      </c>
      <c r="AA452" s="90">
        <f>M452/T452-1</f>
        <v>-0.26395534290271128</v>
      </c>
      <c r="AB452" s="90">
        <v>1.02</v>
      </c>
      <c r="AC452" s="27"/>
    </row>
    <row r="453" spans="2:29" s="37" customFormat="1" ht="12.95">
      <c r="B453" s="28" t="s">
        <v>18</v>
      </c>
      <c r="C453" s="21">
        <v>0.12695000000000001</v>
      </c>
      <c r="D453" s="21">
        <v>0.14645522388059701</v>
      </c>
      <c r="E453" s="21">
        <v>0.13</v>
      </c>
      <c r="F453" s="21">
        <v>0.13</v>
      </c>
      <c r="G453" s="21">
        <v>0.14687</v>
      </c>
      <c r="H453" s="21">
        <v>0.1453796350794585</v>
      </c>
      <c r="I453" s="21">
        <v>0.16</v>
      </c>
      <c r="J453" s="21" t="s">
        <v>19</v>
      </c>
      <c r="K453" s="21" t="s">
        <v>19</v>
      </c>
      <c r="L453" s="21" t="s">
        <v>19</v>
      </c>
      <c r="M453" s="86">
        <v>349</v>
      </c>
      <c r="N453" s="87">
        <v>392</v>
      </c>
      <c r="O453" s="87">
        <v>306</v>
      </c>
      <c r="P453" s="87">
        <v>289</v>
      </c>
      <c r="Q453" s="88">
        <v>285</v>
      </c>
      <c r="R453" s="87">
        <v>293</v>
      </c>
      <c r="S453" s="87">
        <v>300</v>
      </c>
      <c r="T453" s="22" t="s">
        <v>19</v>
      </c>
      <c r="U453" s="22" t="s">
        <v>19</v>
      </c>
      <c r="V453" s="22" t="s">
        <v>19</v>
      </c>
      <c r="W453" s="89">
        <f t="shared" si="187"/>
        <v>-0.10969387755102045</v>
      </c>
      <c r="X453" s="90">
        <f t="shared" si="186"/>
        <v>0.22456140350877196</v>
      </c>
      <c r="Y453" s="90">
        <f t="shared" si="186"/>
        <v>0.33788395904436852</v>
      </c>
      <c r="Z453" s="90">
        <v>0.54</v>
      </c>
      <c r="AA453" s="34" t="s">
        <v>19</v>
      </c>
      <c r="AB453" s="34" t="s">
        <v>19</v>
      </c>
      <c r="AC453" s="27"/>
    </row>
    <row r="454" spans="2:29" s="37" customFormat="1" ht="12.95">
      <c r="B454" s="28" t="s">
        <v>20</v>
      </c>
      <c r="C454" s="21">
        <v>0.28147</v>
      </c>
      <c r="D454" s="21">
        <v>0.2725433621861838</v>
      </c>
      <c r="E454" s="21">
        <v>0.28000000000000003</v>
      </c>
      <c r="F454" s="21">
        <v>0.28999999999999998</v>
      </c>
      <c r="G454" s="21">
        <v>0.34275</v>
      </c>
      <c r="H454" s="21">
        <v>0.36077662652851678</v>
      </c>
      <c r="I454" s="21">
        <v>0.36</v>
      </c>
      <c r="J454" s="21" t="s">
        <v>19</v>
      </c>
      <c r="K454" s="21" t="s">
        <v>19</v>
      </c>
      <c r="L454" s="21" t="s">
        <v>19</v>
      </c>
      <c r="M454" s="86">
        <v>11173</v>
      </c>
      <c r="N454" s="87">
        <v>10102</v>
      </c>
      <c r="O454" s="87">
        <v>9481</v>
      </c>
      <c r="P454" s="87">
        <v>9192</v>
      </c>
      <c r="Q454" s="88">
        <v>9389</v>
      </c>
      <c r="R454" s="87">
        <v>9193</v>
      </c>
      <c r="S454" s="87">
        <v>8778</v>
      </c>
      <c r="T454" s="22" t="s">
        <v>19</v>
      </c>
      <c r="U454" s="22" t="s">
        <v>19</v>
      </c>
      <c r="V454" s="22" t="s">
        <v>19</v>
      </c>
      <c r="W454" s="89">
        <f t="shared" si="187"/>
        <v>0.10601861017620262</v>
      </c>
      <c r="X454" s="90">
        <f t="shared" si="186"/>
        <v>0.19000958568537651</v>
      </c>
      <c r="Y454" s="90">
        <f t="shared" si="186"/>
        <v>9.8879582290873458E-2</v>
      </c>
      <c r="Z454" s="90">
        <v>-0.1</v>
      </c>
      <c r="AA454" s="34" t="s">
        <v>19</v>
      </c>
      <c r="AB454" s="34" t="s">
        <v>19</v>
      </c>
      <c r="AC454" s="27"/>
    </row>
    <row r="455" spans="2:29" s="37" customFormat="1" ht="12.95">
      <c r="B455" s="28" t="s">
        <v>21</v>
      </c>
      <c r="C455" s="21"/>
      <c r="D455" s="21"/>
      <c r="E455" s="21"/>
      <c r="F455" s="21"/>
      <c r="G455" s="21"/>
      <c r="H455" s="21"/>
      <c r="I455" s="21"/>
      <c r="J455" s="21"/>
      <c r="K455" s="21"/>
      <c r="L455" s="21"/>
      <c r="M455" s="23">
        <v>7308</v>
      </c>
      <c r="N455" s="35">
        <v>7987</v>
      </c>
      <c r="O455" s="35">
        <v>7582</v>
      </c>
      <c r="P455" s="35">
        <v>7140</v>
      </c>
      <c r="Q455" s="36">
        <v>5665</v>
      </c>
      <c r="R455" s="35">
        <v>6492</v>
      </c>
      <c r="S455" s="35">
        <v>4320</v>
      </c>
      <c r="T455" s="35">
        <v>2596</v>
      </c>
      <c r="U455" s="36">
        <v>2078</v>
      </c>
      <c r="V455" s="35">
        <v>6785</v>
      </c>
      <c r="W455" s="89">
        <f t="shared" si="187"/>
        <v>-8.5013146362839631E-2</v>
      </c>
      <c r="X455" s="90">
        <f t="shared" si="186"/>
        <v>0.29002647837599294</v>
      </c>
      <c r="Y455" s="90">
        <f t="shared" si="186"/>
        <v>0.23028342575477501</v>
      </c>
      <c r="Z455" s="90">
        <v>1.04</v>
      </c>
      <c r="AA455" s="90">
        <f t="shared" ref="AA455" si="189">M455/T455-1</f>
        <v>1.815100154083205</v>
      </c>
      <c r="AB455" s="90">
        <v>0.12</v>
      </c>
      <c r="AC455" s="27"/>
    </row>
    <row r="456" spans="2:29" s="37" customFormat="1" ht="12.95" thickBot="1">
      <c r="B456" s="73"/>
      <c r="C456" s="74"/>
      <c r="D456" s="74"/>
      <c r="E456" s="74"/>
      <c r="F456" s="74"/>
      <c r="G456" s="74"/>
      <c r="H456" s="74"/>
      <c r="I456" s="74"/>
      <c r="J456" s="74"/>
      <c r="K456" s="74"/>
      <c r="L456" s="74"/>
      <c r="M456" s="75"/>
      <c r="N456" s="75"/>
      <c r="O456" s="75"/>
      <c r="P456" s="75"/>
      <c r="Q456" s="76"/>
      <c r="R456" s="75"/>
      <c r="S456" s="75"/>
      <c r="T456" s="75"/>
      <c r="U456" s="76"/>
      <c r="V456" s="75"/>
      <c r="W456" s="77"/>
      <c r="X456" s="78"/>
      <c r="Y456" s="78"/>
      <c r="Z456" s="78"/>
      <c r="AA456" s="78"/>
      <c r="AB456" s="78"/>
      <c r="AC456" s="79"/>
    </row>
    <row r="457" spans="2:29" s="37" customFormat="1" ht="12.95">
      <c r="B457" s="47" t="s">
        <v>68</v>
      </c>
      <c r="C457" s="48">
        <v>0.14903</v>
      </c>
      <c r="D457" s="48">
        <v>0.14318723865572247</v>
      </c>
      <c r="E457" s="48">
        <v>0.14000000000000001</v>
      </c>
      <c r="F457" s="48">
        <v>0.14000000000000001</v>
      </c>
      <c r="G457" s="48">
        <v>0.15179000000000001</v>
      </c>
      <c r="H457" s="48">
        <v>0.15026961247141268</v>
      </c>
      <c r="I457" s="48">
        <v>0.15</v>
      </c>
      <c r="J457" s="48">
        <v>0.14405000000000001</v>
      </c>
      <c r="K457" s="48">
        <v>0.14723572150315162</v>
      </c>
      <c r="L457" s="48">
        <v>0.14000000000000001</v>
      </c>
      <c r="M457" s="49">
        <v>32476</v>
      </c>
      <c r="N457" s="50">
        <v>30807</v>
      </c>
      <c r="O457" s="50">
        <v>28970</v>
      </c>
      <c r="P457" s="50">
        <v>27288</v>
      </c>
      <c r="Q457" s="51">
        <v>28324</v>
      </c>
      <c r="R457" s="50">
        <v>26912</v>
      </c>
      <c r="S457" s="50">
        <v>26542</v>
      </c>
      <c r="T457" s="50">
        <v>21962</v>
      </c>
      <c r="U457" s="51">
        <v>20956</v>
      </c>
      <c r="V457" s="50">
        <v>19320</v>
      </c>
      <c r="W457" s="52">
        <f t="shared" ref="W457:W465" si="190">M457/N457-1</f>
        <v>5.4175998961275118E-2</v>
      </c>
      <c r="X457" s="53">
        <f t="shared" ref="X457:Y465" si="191">M457/Q457-1</f>
        <v>0.14658946476486379</v>
      </c>
      <c r="Y457" s="53">
        <f t="shared" si="191"/>
        <v>0.14473097502972654</v>
      </c>
      <c r="Z457" s="53">
        <v>-0.1</v>
      </c>
      <c r="AA457" s="53">
        <f>N457/U457-1</f>
        <v>0.47008016797098673</v>
      </c>
      <c r="AB457" s="53">
        <v>0.5</v>
      </c>
      <c r="AC457" s="54"/>
    </row>
    <row r="458" spans="2:29" s="37" customFormat="1" ht="12.95">
      <c r="B458" s="28" t="s">
        <v>13</v>
      </c>
      <c r="C458" s="55">
        <v>0.29220000000000002</v>
      </c>
      <c r="D458" s="55">
        <v>0.29034482758620689</v>
      </c>
      <c r="E458" s="55">
        <v>0.28000000000000003</v>
      </c>
      <c r="F458" s="55">
        <v>0.26</v>
      </c>
      <c r="G458" s="55">
        <v>0.28458</v>
      </c>
      <c r="H458" s="55">
        <v>0.27389705882352944</v>
      </c>
      <c r="I458" s="55">
        <v>0.27</v>
      </c>
      <c r="J458" s="55">
        <v>0.39572000000000002</v>
      </c>
      <c r="K458" s="55">
        <v>0.39858490566037735</v>
      </c>
      <c r="L458" s="55">
        <v>0.34</v>
      </c>
      <c r="M458" s="56">
        <v>1167</v>
      </c>
      <c r="N458" s="57">
        <v>1129</v>
      </c>
      <c r="O458" s="57">
        <v>1041</v>
      </c>
      <c r="P458" s="57">
        <v>1004</v>
      </c>
      <c r="Q458" s="58">
        <v>1044</v>
      </c>
      <c r="R458" s="57">
        <v>960</v>
      </c>
      <c r="S458" s="57">
        <v>936</v>
      </c>
      <c r="T458" s="57">
        <v>1202</v>
      </c>
      <c r="U458" s="58">
        <v>1125</v>
      </c>
      <c r="V458" s="57">
        <v>946</v>
      </c>
      <c r="W458" s="59">
        <f t="shared" si="190"/>
        <v>3.3658104517271914E-2</v>
      </c>
      <c r="X458" s="60">
        <f t="shared" si="191"/>
        <v>0.11781609195402298</v>
      </c>
      <c r="Y458" s="60">
        <f t="shared" si="191"/>
        <v>0.17604166666666665</v>
      </c>
      <c r="Z458" s="60">
        <v>0.17</v>
      </c>
      <c r="AA458" s="60">
        <f>M458/T458-1</f>
        <v>-2.9118136439267861E-2</v>
      </c>
      <c r="AB458" s="60">
        <v>0.1</v>
      </c>
      <c r="AC458" s="27"/>
    </row>
    <row r="459" spans="2:29" s="37" customFormat="1" ht="12.95">
      <c r="B459" s="28" t="s">
        <v>14</v>
      </c>
      <c r="C459" s="61">
        <v>0.10816000000000001</v>
      </c>
      <c r="D459" s="61">
        <v>0.1014072988721164</v>
      </c>
      <c r="E459" s="61">
        <v>0.09</v>
      </c>
      <c r="F459" s="61">
        <v>0.08</v>
      </c>
      <c r="G459" s="61">
        <v>0.1043</v>
      </c>
      <c r="H459" s="61">
        <v>0.10192283523941184</v>
      </c>
      <c r="I459" s="61">
        <v>0.1</v>
      </c>
      <c r="J459" s="61">
        <v>7.2099999999999997E-2</v>
      </c>
      <c r="K459" s="61">
        <v>7.0308631787423664E-2</v>
      </c>
      <c r="L459" s="61">
        <v>0.06</v>
      </c>
      <c r="M459" s="62">
        <v>4547</v>
      </c>
      <c r="N459" s="63">
        <v>4144</v>
      </c>
      <c r="O459" s="63">
        <v>3450</v>
      </c>
      <c r="P459" s="63">
        <v>3083</v>
      </c>
      <c r="Q459" s="64">
        <v>3355</v>
      </c>
      <c r="R459" s="63">
        <v>3088</v>
      </c>
      <c r="S459" s="63">
        <v>2828</v>
      </c>
      <c r="T459" s="63">
        <v>1570</v>
      </c>
      <c r="U459" s="64">
        <v>1368</v>
      </c>
      <c r="V459" s="63">
        <v>1179</v>
      </c>
      <c r="W459" s="65">
        <f t="shared" si="190"/>
        <v>9.724903474903468E-2</v>
      </c>
      <c r="X459" s="66">
        <f t="shared" si="191"/>
        <v>0.35529061102831605</v>
      </c>
      <c r="Y459" s="66">
        <f t="shared" si="191"/>
        <v>0.34196891191709855</v>
      </c>
      <c r="Z459" s="66">
        <v>0.21</v>
      </c>
      <c r="AA459" s="66">
        <f>M459/T459-1</f>
        <v>1.8961783439490447</v>
      </c>
      <c r="AB459" s="66">
        <v>1.93</v>
      </c>
      <c r="AC459" s="27"/>
    </row>
    <row r="460" spans="2:29" s="37" customFormat="1" ht="12.95">
      <c r="B460" s="28" t="s">
        <v>15</v>
      </c>
      <c r="C460" s="61">
        <v>0.15609999999999999</v>
      </c>
      <c r="D460" s="61">
        <v>0.1496244699150161</v>
      </c>
      <c r="E460" s="61">
        <v>0.15</v>
      </c>
      <c r="F460" s="61">
        <v>0.14000000000000001</v>
      </c>
      <c r="G460" s="61">
        <v>0.15995000000000001</v>
      </c>
      <c r="H460" s="61">
        <v>0.15845021005061799</v>
      </c>
      <c r="I460" s="61">
        <v>0.16</v>
      </c>
      <c r="J460" s="61">
        <v>0.15665999999999999</v>
      </c>
      <c r="K460" s="61">
        <v>0.15933556050482553</v>
      </c>
      <c r="L460" s="61">
        <v>0.15</v>
      </c>
      <c r="M460" s="62">
        <v>24191</v>
      </c>
      <c r="N460" s="63">
        <v>22885</v>
      </c>
      <c r="O460" s="63">
        <v>21748</v>
      </c>
      <c r="P460" s="63">
        <v>20783</v>
      </c>
      <c r="Q460" s="64">
        <v>21939</v>
      </c>
      <c r="R460" s="63">
        <v>21038</v>
      </c>
      <c r="S460" s="63">
        <v>21053</v>
      </c>
      <c r="T460" s="63">
        <v>18077</v>
      </c>
      <c r="U460" s="64">
        <v>17424</v>
      </c>
      <c r="V460" s="63">
        <v>16064</v>
      </c>
      <c r="W460" s="65">
        <f t="shared" si="190"/>
        <v>5.7067948437841354E-2</v>
      </c>
      <c r="X460" s="66">
        <f t="shared" si="191"/>
        <v>0.10264825197137517</v>
      </c>
      <c r="Y460" s="66">
        <f t="shared" si="191"/>
        <v>8.7793516493963386E-2</v>
      </c>
      <c r="Z460" s="66">
        <v>-0.15</v>
      </c>
      <c r="AA460" s="66">
        <f t="shared" ref="AA460:AA462" si="192">M460/T460-1</f>
        <v>0.33821983736239414</v>
      </c>
      <c r="AB460" s="66">
        <v>0.35</v>
      </c>
      <c r="AC460" s="27"/>
    </row>
    <row r="461" spans="2:29" s="37" customFormat="1" ht="12.95">
      <c r="B461" s="28" t="s">
        <v>16</v>
      </c>
      <c r="C461" s="61">
        <v>7.8149999999999997E-2</v>
      </c>
      <c r="D461" s="61">
        <v>5.81787521079258E-2</v>
      </c>
      <c r="E461" s="61">
        <v>0.06</v>
      </c>
      <c r="F461" s="61">
        <v>0.05</v>
      </c>
      <c r="G461" s="61">
        <v>6.1429999999999998E-2</v>
      </c>
      <c r="H461" s="61">
        <v>6.6365688487584645E-2</v>
      </c>
      <c r="I461" s="61">
        <v>0.06</v>
      </c>
      <c r="J461" s="61">
        <v>8.3129999999999996E-2</v>
      </c>
      <c r="K461" s="61">
        <v>8.0998781973203413E-2</v>
      </c>
      <c r="L461" s="61">
        <v>7.0000000000000007E-2</v>
      </c>
      <c r="M461" s="62">
        <v>270</v>
      </c>
      <c r="N461" s="63">
        <v>209</v>
      </c>
      <c r="O461" s="63">
        <v>213</v>
      </c>
      <c r="P461" s="63">
        <v>162</v>
      </c>
      <c r="Q461" s="64">
        <v>176</v>
      </c>
      <c r="R461" s="63">
        <v>180</v>
      </c>
      <c r="S461" s="63">
        <v>157</v>
      </c>
      <c r="T461" s="63">
        <v>159</v>
      </c>
      <c r="U461" s="64">
        <v>147</v>
      </c>
      <c r="V461" s="63">
        <v>121</v>
      </c>
      <c r="W461" s="65">
        <f t="shared" si="190"/>
        <v>0.29186602870813405</v>
      </c>
      <c r="X461" s="66">
        <f t="shared" si="191"/>
        <v>0.53409090909090917</v>
      </c>
      <c r="Y461" s="66">
        <f t="shared" si="191"/>
        <v>0.1611111111111112</v>
      </c>
      <c r="Z461" s="66">
        <v>-0.21</v>
      </c>
      <c r="AA461" s="66">
        <f t="shared" si="192"/>
        <v>0.69811320754716988</v>
      </c>
      <c r="AB461" s="66">
        <v>0.76</v>
      </c>
      <c r="AC461" s="27"/>
    </row>
    <row r="462" spans="2:29" s="37" customFormat="1" ht="12.95">
      <c r="B462" s="28" t="s">
        <v>17</v>
      </c>
      <c r="C462" s="61">
        <v>4.4920000000000002E-2</v>
      </c>
      <c r="D462" s="61">
        <v>6.3112745098039214E-2</v>
      </c>
      <c r="E462" s="61">
        <v>0.11</v>
      </c>
      <c r="F462" s="61">
        <v>0.1</v>
      </c>
      <c r="G462" s="61">
        <v>4.1459999999999997E-2</v>
      </c>
      <c r="H462" s="61">
        <v>3.8390092879256967E-2</v>
      </c>
      <c r="I462" s="61">
        <v>0.04</v>
      </c>
      <c r="J462" s="61">
        <v>5.0930000000000003E-2</v>
      </c>
      <c r="K462" s="61">
        <v>5.8859595340282032E-2</v>
      </c>
      <c r="L462" s="61">
        <v>0.05</v>
      </c>
      <c r="M462" s="62">
        <v>105</v>
      </c>
      <c r="N462" s="63">
        <v>120</v>
      </c>
      <c r="O462" s="63">
        <v>280</v>
      </c>
      <c r="P462" s="63">
        <v>270</v>
      </c>
      <c r="Q462" s="64">
        <v>103</v>
      </c>
      <c r="R462" s="63">
        <v>74</v>
      </c>
      <c r="S462" s="63">
        <v>75</v>
      </c>
      <c r="T462" s="63">
        <v>97</v>
      </c>
      <c r="U462" s="64">
        <v>110</v>
      </c>
      <c r="V462" s="63">
        <v>91</v>
      </c>
      <c r="W462" s="65">
        <f t="shared" si="190"/>
        <v>-0.125</v>
      </c>
      <c r="X462" s="66">
        <f t="shared" si="191"/>
        <v>1.9417475728155331E-2</v>
      </c>
      <c r="Y462" s="66">
        <f t="shared" si="191"/>
        <v>0.62162162162162171</v>
      </c>
      <c r="Z462" s="66">
        <v>0.68</v>
      </c>
      <c r="AA462" s="66">
        <f t="shared" si="192"/>
        <v>8.247422680412364E-2</v>
      </c>
      <c r="AB462" s="66">
        <v>2.08</v>
      </c>
      <c r="AC462" s="67"/>
    </row>
    <row r="463" spans="2:29" s="37" customFormat="1" ht="12.95">
      <c r="B463" s="28" t="s">
        <v>18</v>
      </c>
      <c r="C463" s="61">
        <v>3.329E-2</v>
      </c>
      <c r="D463" s="61">
        <v>2.8763541277549497E-2</v>
      </c>
      <c r="E463" s="61">
        <v>0.03</v>
      </c>
      <c r="F463" s="61">
        <v>0.03</v>
      </c>
      <c r="G463" s="61">
        <v>3.6549999999999999E-2</v>
      </c>
      <c r="H463" s="61">
        <v>4.0798226164079826E-2</v>
      </c>
      <c r="I463" s="61">
        <v>0.05</v>
      </c>
      <c r="J463" s="61" t="s">
        <v>19</v>
      </c>
      <c r="K463" s="61" t="s">
        <v>19</v>
      </c>
      <c r="L463" s="61" t="s">
        <v>19</v>
      </c>
      <c r="M463" s="62">
        <v>144</v>
      </c>
      <c r="N463" s="63">
        <v>115</v>
      </c>
      <c r="O463" s="63">
        <v>125</v>
      </c>
      <c r="P463" s="63">
        <v>120</v>
      </c>
      <c r="Q463" s="64">
        <v>115</v>
      </c>
      <c r="R463" s="63">
        <v>118</v>
      </c>
      <c r="S463" s="63">
        <v>144</v>
      </c>
      <c r="T463" s="68" t="s">
        <v>19</v>
      </c>
      <c r="U463" s="68" t="s">
        <v>19</v>
      </c>
      <c r="V463" s="68" t="s">
        <v>19</v>
      </c>
      <c r="W463" s="65">
        <f t="shared" si="190"/>
        <v>0.25217391304347836</v>
      </c>
      <c r="X463" s="66">
        <f t="shared" si="191"/>
        <v>0.25217391304347836</v>
      </c>
      <c r="Y463" s="66">
        <f t="shared" si="191"/>
        <v>-2.5423728813559365E-2</v>
      </c>
      <c r="Z463" s="66">
        <v>0</v>
      </c>
      <c r="AA463" s="68" t="s">
        <v>19</v>
      </c>
      <c r="AB463" s="69" t="s">
        <v>19</v>
      </c>
      <c r="AC463" s="27"/>
    </row>
    <row r="464" spans="2:29" s="37" customFormat="1" ht="12.95">
      <c r="B464" s="28" t="s">
        <v>20</v>
      </c>
      <c r="C464" s="61">
        <v>0.15861</v>
      </c>
      <c r="D464" s="61">
        <v>0.16523042337954291</v>
      </c>
      <c r="E464" s="61">
        <v>0.18</v>
      </c>
      <c r="F464" s="61">
        <v>0.2</v>
      </c>
      <c r="G464" s="61">
        <v>0.20354</v>
      </c>
      <c r="H464" s="61">
        <v>0.21839416058394159</v>
      </c>
      <c r="I464" s="61">
        <v>0.23</v>
      </c>
      <c r="J464" s="61" t="s">
        <v>19</v>
      </c>
      <c r="K464" s="61" t="s">
        <v>19</v>
      </c>
      <c r="L464" s="61" t="s">
        <v>19</v>
      </c>
      <c r="M464" s="62">
        <v>1203</v>
      </c>
      <c r="N464" s="63">
        <v>1131</v>
      </c>
      <c r="O464" s="63">
        <v>1190</v>
      </c>
      <c r="P464" s="63">
        <v>1134</v>
      </c>
      <c r="Q464" s="64">
        <v>962</v>
      </c>
      <c r="R464" s="63">
        <v>942</v>
      </c>
      <c r="S464" s="63">
        <v>936</v>
      </c>
      <c r="T464" s="68" t="s">
        <v>19</v>
      </c>
      <c r="U464" s="68" t="s">
        <v>19</v>
      </c>
      <c r="V464" s="68" t="s">
        <v>19</v>
      </c>
      <c r="W464" s="65">
        <f t="shared" si="190"/>
        <v>6.3660477453580944E-2</v>
      </c>
      <c r="X464" s="66">
        <f t="shared" si="191"/>
        <v>0.25051975051975051</v>
      </c>
      <c r="Y464" s="66">
        <f t="shared" si="191"/>
        <v>0.2006369426751593</v>
      </c>
      <c r="Z464" s="66">
        <v>0.05</v>
      </c>
      <c r="AA464" s="68" t="s">
        <v>19</v>
      </c>
      <c r="AB464" s="69" t="s">
        <v>19</v>
      </c>
      <c r="AC464" s="27"/>
    </row>
    <row r="465" spans="2:29" s="37" customFormat="1" ht="12.95">
      <c r="B465" s="28" t="s">
        <v>21</v>
      </c>
      <c r="C465" s="61"/>
      <c r="D465" s="61"/>
      <c r="E465" s="61"/>
      <c r="F465" s="61"/>
      <c r="G465" s="61"/>
      <c r="H465" s="61"/>
      <c r="I465" s="61"/>
      <c r="J465" s="61"/>
      <c r="K465" s="61"/>
      <c r="L465" s="61"/>
      <c r="M465" s="70">
        <v>849</v>
      </c>
      <c r="N465" s="71">
        <v>1074</v>
      </c>
      <c r="O465" s="71">
        <v>923</v>
      </c>
      <c r="P465" s="71">
        <v>732</v>
      </c>
      <c r="Q465" s="72">
        <v>630</v>
      </c>
      <c r="R465" s="71">
        <v>512</v>
      </c>
      <c r="S465" s="71">
        <v>411</v>
      </c>
      <c r="T465" s="71">
        <v>509</v>
      </c>
      <c r="U465" s="72">
        <v>489</v>
      </c>
      <c r="V465" s="71">
        <v>654</v>
      </c>
      <c r="W465" s="65">
        <f t="shared" si="190"/>
        <v>-0.20949720670391059</v>
      </c>
      <c r="X465" s="66">
        <f t="shared" si="191"/>
        <v>0.34761904761904772</v>
      </c>
      <c r="Y465" s="66">
        <f t="shared" si="191"/>
        <v>1.09765625</v>
      </c>
      <c r="Z465" s="66">
        <v>0.69</v>
      </c>
      <c r="AA465" s="66">
        <f t="shared" ref="AA465" si="193">M465/T465-1</f>
        <v>0.66797642436149318</v>
      </c>
      <c r="AB465" s="66">
        <v>0.41</v>
      </c>
      <c r="AC465" s="27"/>
    </row>
    <row r="466" spans="2:29" s="37" customFormat="1" ht="12.95" thickBot="1">
      <c r="B466" s="73"/>
      <c r="C466" s="74"/>
      <c r="D466" s="74"/>
      <c r="E466" s="74"/>
      <c r="F466" s="74"/>
      <c r="G466" s="74"/>
      <c r="H466" s="74"/>
      <c r="I466" s="74"/>
      <c r="J466" s="74"/>
      <c r="K466" s="74"/>
      <c r="L466" s="74"/>
      <c r="M466" s="75"/>
      <c r="N466" s="75"/>
      <c r="O466" s="75"/>
      <c r="P466" s="75"/>
      <c r="Q466" s="76"/>
      <c r="R466" s="75"/>
      <c r="S466" s="75"/>
      <c r="T466" s="75"/>
      <c r="U466" s="76"/>
      <c r="V466" s="75"/>
      <c r="W466" s="77"/>
      <c r="X466" s="78"/>
      <c r="Y466" s="78"/>
      <c r="Z466" s="78"/>
      <c r="AA466" s="78"/>
      <c r="AB466" s="78"/>
      <c r="AC466" s="79"/>
    </row>
    <row r="467" spans="2:29" s="37" customFormat="1" ht="12.95">
      <c r="B467" s="47" t="s">
        <v>69</v>
      </c>
      <c r="C467" s="48">
        <v>0.16958000000000001</v>
      </c>
      <c r="D467" s="48">
        <v>0.16063235863136366</v>
      </c>
      <c r="E467" s="48">
        <v>0.16</v>
      </c>
      <c r="F467" s="48">
        <v>0.15</v>
      </c>
      <c r="G467" s="48">
        <v>0.19</v>
      </c>
      <c r="H467" s="48">
        <v>0.18290247719790598</v>
      </c>
      <c r="I467" s="48">
        <v>0.19</v>
      </c>
      <c r="J467" s="48">
        <v>0.1764</v>
      </c>
      <c r="K467" s="48">
        <v>0.16644772052741691</v>
      </c>
      <c r="L467" s="48">
        <v>0.17</v>
      </c>
      <c r="M467" s="49">
        <v>3094</v>
      </c>
      <c r="N467" s="50">
        <v>2923</v>
      </c>
      <c r="O467" s="50">
        <v>2954</v>
      </c>
      <c r="P467" s="50">
        <v>2768</v>
      </c>
      <c r="Q467" s="51">
        <v>3536</v>
      </c>
      <c r="R467" s="50">
        <v>3505</v>
      </c>
      <c r="S467" s="50">
        <v>3718</v>
      </c>
      <c r="T467" s="50">
        <v>3720</v>
      </c>
      <c r="U467" s="51">
        <v>3536</v>
      </c>
      <c r="V467" s="50">
        <v>3566</v>
      </c>
      <c r="W467" s="52">
        <f>M467/N467-1</f>
        <v>5.8501539514197676E-2</v>
      </c>
      <c r="X467" s="53">
        <f t="shared" ref="X467:Y475" si="194">M467/Q467-1</f>
        <v>-0.125</v>
      </c>
      <c r="Y467" s="53">
        <f t="shared" si="194"/>
        <v>-0.16604850213980027</v>
      </c>
      <c r="Z467" s="53">
        <v>-0.1</v>
      </c>
      <c r="AA467" s="53">
        <f>N467/U467-1</f>
        <v>-0.17335972850678738</v>
      </c>
      <c r="AB467" s="53">
        <v>-0.17</v>
      </c>
      <c r="AC467" s="54"/>
    </row>
    <row r="468" spans="2:29" s="37" customFormat="1" ht="12.95">
      <c r="B468" s="28" t="s">
        <v>13</v>
      </c>
      <c r="C468" s="80">
        <v>0.25194</v>
      </c>
      <c r="D468" s="80">
        <v>0.26653696498054474</v>
      </c>
      <c r="E468" s="80">
        <v>0.24</v>
      </c>
      <c r="F468" s="80">
        <v>0.28000000000000003</v>
      </c>
      <c r="G468" s="80">
        <v>0.43325999999999998</v>
      </c>
      <c r="H468" s="80">
        <v>0.43764172335600909</v>
      </c>
      <c r="I468" s="80">
        <v>0.48</v>
      </c>
      <c r="J468" s="80">
        <v>0.50222999999999995</v>
      </c>
      <c r="K468" s="80">
        <v>0.59</v>
      </c>
      <c r="L468" s="80">
        <v>0.57999999999999996</v>
      </c>
      <c r="M468" s="81">
        <v>130</v>
      </c>
      <c r="N468" s="82">
        <v>139</v>
      </c>
      <c r="O468" s="82">
        <v>118</v>
      </c>
      <c r="P468" s="82">
        <v>138</v>
      </c>
      <c r="Q468" s="83">
        <v>204</v>
      </c>
      <c r="R468" s="82">
        <v>199</v>
      </c>
      <c r="S468" s="82">
        <v>207</v>
      </c>
      <c r="T468" s="82">
        <v>234</v>
      </c>
      <c r="U468" s="83">
        <v>239</v>
      </c>
      <c r="V468" s="82">
        <v>222</v>
      </c>
      <c r="W468" s="84">
        <f>M468/N468-1</f>
        <v>-6.4748201438848962E-2</v>
      </c>
      <c r="X468" s="85">
        <f t="shared" si="194"/>
        <v>-0.36274509803921573</v>
      </c>
      <c r="Y468" s="85">
        <f t="shared" si="194"/>
        <v>-0.30150753768844218</v>
      </c>
      <c r="Z468" s="85">
        <v>0.17</v>
      </c>
      <c r="AA468" s="85">
        <f>M468/T468-1</f>
        <v>-0.44444444444444442</v>
      </c>
      <c r="AB468" s="85">
        <v>-0.47</v>
      </c>
      <c r="AC468" s="27"/>
    </row>
    <row r="469" spans="2:29" s="37" customFormat="1" ht="12.95">
      <c r="B469" s="28" t="s">
        <v>14</v>
      </c>
      <c r="C469" s="21">
        <v>0.17108999999999999</v>
      </c>
      <c r="D469" s="21">
        <v>0.16198347107438016</v>
      </c>
      <c r="E469" s="21">
        <v>0.22</v>
      </c>
      <c r="F469" s="21">
        <v>0.18</v>
      </c>
      <c r="G469" s="21">
        <v>0.27865000000000001</v>
      </c>
      <c r="H469" s="21">
        <v>0.30769230769230771</v>
      </c>
      <c r="I469" s="21">
        <v>0.31</v>
      </c>
      <c r="J469" s="21">
        <v>0.19048000000000001</v>
      </c>
      <c r="K469" s="21">
        <v>0.1870748299319728</v>
      </c>
      <c r="L469" s="21">
        <v>0.19</v>
      </c>
      <c r="M469" s="86">
        <v>117</v>
      </c>
      <c r="N469" s="87">
        <v>98</v>
      </c>
      <c r="O469" s="87">
        <v>117</v>
      </c>
      <c r="P469" s="87">
        <v>84</v>
      </c>
      <c r="Q469" s="88">
        <v>111</v>
      </c>
      <c r="R469" s="87">
        <v>121</v>
      </c>
      <c r="S469" s="87">
        <v>124</v>
      </c>
      <c r="T469" s="87">
        <v>58</v>
      </c>
      <c r="U469" s="88">
        <v>56</v>
      </c>
      <c r="V469" s="87">
        <v>49</v>
      </c>
      <c r="W469" s="89">
        <f>M469/N469-1</f>
        <v>0.19387755102040827</v>
      </c>
      <c r="X469" s="90">
        <f t="shared" si="194"/>
        <v>5.4054054054053946E-2</v>
      </c>
      <c r="Y469" s="90">
        <f t="shared" si="194"/>
        <v>-0.19008264462809921</v>
      </c>
      <c r="Z469" s="90">
        <v>0.21</v>
      </c>
      <c r="AA469" s="90">
        <f>M469/T469-1</f>
        <v>1.0172413793103448</v>
      </c>
      <c r="AB469" s="90">
        <v>1.39</v>
      </c>
      <c r="AC469" s="27"/>
    </row>
    <row r="470" spans="2:29" s="37" customFormat="1" ht="12.95">
      <c r="B470" s="28" t="s">
        <v>15</v>
      </c>
      <c r="C470" s="21">
        <v>0.15276000000000001</v>
      </c>
      <c r="D470" s="21">
        <v>0.14890428919273271</v>
      </c>
      <c r="E470" s="21">
        <v>0.15</v>
      </c>
      <c r="F470" s="21">
        <v>0.14000000000000001</v>
      </c>
      <c r="G470" s="21">
        <v>0.17799000000000001</v>
      </c>
      <c r="H470" s="21">
        <v>0.17122551361681795</v>
      </c>
      <c r="I470" s="21">
        <v>0.18</v>
      </c>
      <c r="J470" s="21">
        <v>0.17208000000000001</v>
      </c>
      <c r="K470" s="21">
        <v>0.16110847689795058</v>
      </c>
      <c r="L470" s="21">
        <v>0.16</v>
      </c>
      <c r="M470" s="86">
        <v>2463</v>
      </c>
      <c r="N470" s="87">
        <v>2398</v>
      </c>
      <c r="O470" s="87">
        <v>2444</v>
      </c>
      <c r="P470" s="87">
        <v>2302</v>
      </c>
      <c r="Q470" s="88">
        <v>2981</v>
      </c>
      <c r="R470" s="87">
        <v>2956</v>
      </c>
      <c r="S470" s="87">
        <v>3161</v>
      </c>
      <c r="T470" s="87">
        <v>3293</v>
      </c>
      <c r="U470" s="88">
        <v>3122</v>
      </c>
      <c r="V470" s="87">
        <v>3059</v>
      </c>
      <c r="W470" s="89">
        <f t="shared" ref="W470:W471" si="195">M470/N470-1</f>
        <v>2.7105921601334515E-2</v>
      </c>
      <c r="X470" s="90">
        <f t="shared" si="194"/>
        <v>-0.17376719221737669</v>
      </c>
      <c r="Y470" s="90">
        <f t="shared" si="194"/>
        <v>-0.18876860622462788</v>
      </c>
      <c r="Z470" s="90">
        <v>-0.15</v>
      </c>
      <c r="AA470" s="90">
        <f t="shared" ref="AA470:AA472" si="196">M470/T470-1</f>
        <v>-0.25204980261160037</v>
      </c>
      <c r="AB470" s="90">
        <v>-0.2</v>
      </c>
      <c r="AC470" s="27"/>
    </row>
    <row r="471" spans="2:29" s="37" customFormat="1" ht="12.95">
      <c r="B471" s="28" t="s">
        <v>16</v>
      </c>
      <c r="C471" s="21">
        <v>7.3389999999999997E-2</v>
      </c>
      <c r="D471" s="21">
        <v>6.1102831594634872E-2</v>
      </c>
      <c r="E471" s="21">
        <v>7.0000000000000007E-2</v>
      </c>
      <c r="F471" s="21">
        <v>0.05</v>
      </c>
      <c r="G471" s="21">
        <v>0.11379</v>
      </c>
      <c r="H471" s="21">
        <v>0.1152073732718894</v>
      </c>
      <c r="I471" s="21">
        <v>0.09</v>
      </c>
      <c r="J471" s="21">
        <v>0.12920999999999999</v>
      </c>
      <c r="K471" s="21">
        <v>9.2233009708737865E-2</v>
      </c>
      <c r="L471" s="21">
        <v>0.08</v>
      </c>
      <c r="M471" s="86">
        <v>56</v>
      </c>
      <c r="N471" s="87">
        <v>41</v>
      </c>
      <c r="O471" s="87">
        <v>43</v>
      </c>
      <c r="P471" s="87">
        <v>25</v>
      </c>
      <c r="Q471" s="88">
        <v>52</v>
      </c>
      <c r="R471" s="87">
        <v>53</v>
      </c>
      <c r="S471" s="87">
        <v>42</v>
      </c>
      <c r="T471" s="87">
        <v>48</v>
      </c>
      <c r="U471" s="88">
        <v>38</v>
      </c>
      <c r="V471" s="87">
        <v>33</v>
      </c>
      <c r="W471" s="89">
        <f t="shared" si="195"/>
        <v>0.36585365853658547</v>
      </c>
      <c r="X471" s="90">
        <f t="shared" si="194"/>
        <v>7.6923076923076872E-2</v>
      </c>
      <c r="Y471" s="90">
        <f t="shared" si="194"/>
        <v>-0.22641509433962259</v>
      </c>
      <c r="Z471" s="90">
        <v>-0.21</v>
      </c>
      <c r="AA471" s="90">
        <f t="shared" si="196"/>
        <v>0.16666666666666674</v>
      </c>
      <c r="AB471" s="90">
        <v>0.3</v>
      </c>
      <c r="AC471" s="27"/>
    </row>
    <row r="472" spans="2:29" s="37" customFormat="1" ht="12.95">
      <c r="B472" s="28" t="s">
        <v>17</v>
      </c>
      <c r="C472" s="103" t="s">
        <v>30</v>
      </c>
      <c r="D472" s="103" t="s">
        <v>30</v>
      </c>
      <c r="E472" s="103" t="s">
        <v>30</v>
      </c>
      <c r="F472" s="103" t="s">
        <v>30</v>
      </c>
      <c r="G472" s="103" t="s">
        <v>30</v>
      </c>
      <c r="H472" s="103">
        <v>0.22033898305084745</v>
      </c>
      <c r="I472" s="103" t="s">
        <v>30</v>
      </c>
      <c r="J472" s="103">
        <v>0.25424000000000002</v>
      </c>
      <c r="K472" s="103">
        <v>0.19298245614035087</v>
      </c>
      <c r="L472" s="103">
        <v>0.19</v>
      </c>
      <c r="M472" s="86">
        <v>12</v>
      </c>
      <c r="N472" s="87">
        <v>18</v>
      </c>
      <c r="O472" s="87">
        <v>31</v>
      </c>
      <c r="P472" s="87">
        <v>26</v>
      </c>
      <c r="Q472" s="22" t="s">
        <v>30</v>
      </c>
      <c r="R472" s="87">
        <v>13</v>
      </c>
      <c r="S472" s="22" t="s">
        <v>30</v>
      </c>
      <c r="T472" s="88">
        <v>16</v>
      </c>
      <c r="U472" s="88">
        <v>12</v>
      </c>
      <c r="V472" s="87">
        <v>12</v>
      </c>
      <c r="W472" s="89">
        <f>M472/N472-1</f>
        <v>-0.33333333333333337</v>
      </c>
      <c r="X472" s="29" t="s">
        <v>30</v>
      </c>
      <c r="Y472" s="93">
        <f t="shared" si="194"/>
        <v>0.38461538461538458</v>
      </c>
      <c r="Z472" s="29">
        <v>0.68</v>
      </c>
      <c r="AA472" s="93">
        <f t="shared" si="196"/>
        <v>-0.25</v>
      </c>
      <c r="AB472" s="90">
        <v>1.58</v>
      </c>
      <c r="AC472" s="27"/>
    </row>
    <row r="473" spans="2:29" s="37" customFormat="1" ht="12.95">
      <c r="B473" s="28" t="s">
        <v>18</v>
      </c>
      <c r="C473" s="21" t="s">
        <v>30</v>
      </c>
      <c r="D473" s="21" t="s">
        <v>30</v>
      </c>
      <c r="E473" s="21" t="s">
        <v>30</v>
      </c>
      <c r="F473" s="21" t="s">
        <v>30</v>
      </c>
      <c r="G473" s="21" t="s">
        <v>30</v>
      </c>
      <c r="H473" s="21" t="s">
        <v>30</v>
      </c>
      <c r="I473" s="21" t="s">
        <v>30</v>
      </c>
      <c r="J473" s="21" t="s">
        <v>19</v>
      </c>
      <c r="K473" s="21" t="s">
        <v>19</v>
      </c>
      <c r="L473" s="21" t="s">
        <v>19</v>
      </c>
      <c r="M473" s="94" t="s">
        <v>30</v>
      </c>
      <c r="N473" s="22" t="s">
        <v>30</v>
      </c>
      <c r="O473" s="22" t="s">
        <v>30</v>
      </c>
      <c r="P473" s="22" t="s">
        <v>30</v>
      </c>
      <c r="Q473" s="22" t="s">
        <v>30</v>
      </c>
      <c r="R473" s="22" t="s">
        <v>30</v>
      </c>
      <c r="S473" s="22" t="s">
        <v>30</v>
      </c>
      <c r="T473" s="22" t="s">
        <v>19</v>
      </c>
      <c r="U473" s="22" t="s">
        <v>19</v>
      </c>
      <c r="V473" s="22" t="s">
        <v>19</v>
      </c>
      <c r="W473" s="94" t="s">
        <v>30</v>
      </c>
      <c r="X473" s="29" t="s">
        <v>30</v>
      </c>
      <c r="Y473" s="29" t="e">
        <f t="shared" si="194"/>
        <v>#VALUE!</v>
      </c>
      <c r="Z473" s="29">
        <v>0</v>
      </c>
      <c r="AA473" s="34" t="s">
        <v>19</v>
      </c>
      <c r="AB473" s="34" t="s">
        <v>19</v>
      </c>
      <c r="AC473" s="27"/>
    </row>
    <row r="474" spans="2:29" s="37" customFormat="1" ht="12.95">
      <c r="B474" s="28" t="s">
        <v>20</v>
      </c>
      <c r="C474" s="21">
        <v>0.38567000000000001</v>
      </c>
      <c r="D474" s="21">
        <v>0.29673590504451036</v>
      </c>
      <c r="E474" s="21">
        <v>0.28999999999999998</v>
      </c>
      <c r="F474" s="21">
        <v>0.28999999999999998</v>
      </c>
      <c r="G474" s="21">
        <v>0.31989000000000001</v>
      </c>
      <c r="H474" s="21">
        <v>0.21902654867256638</v>
      </c>
      <c r="I474" s="21">
        <v>0.28000000000000003</v>
      </c>
      <c r="J474" s="21" t="s">
        <v>19</v>
      </c>
      <c r="K474" s="21" t="s">
        <v>19</v>
      </c>
      <c r="L474" s="21" t="s">
        <v>19</v>
      </c>
      <c r="M474" s="86">
        <v>115</v>
      </c>
      <c r="N474" s="87">
        <v>101</v>
      </c>
      <c r="O474" s="87">
        <v>101</v>
      </c>
      <c r="P474" s="87">
        <v>108</v>
      </c>
      <c r="Q474" s="88">
        <v>123</v>
      </c>
      <c r="R474" s="87">
        <v>101</v>
      </c>
      <c r="S474" s="87">
        <v>123</v>
      </c>
      <c r="T474" s="22" t="s">
        <v>19</v>
      </c>
      <c r="U474" s="22" t="s">
        <v>19</v>
      </c>
      <c r="V474" s="22" t="s">
        <v>19</v>
      </c>
      <c r="W474" s="89">
        <f>M474/N474-1</f>
        <v>0.13861386138613851</v>
      </c>
      <c r="X474" s="90">
        <f t="shared" si="194"/>
        <v>-6.5040650406504086E-2</v>
      </c>
      <c r="Y474" s="90">
        <f t="shared" si="194"/>
        <v>0</v>
      </c>
      <c r="Z474" s="90">
        <v>0.05</v>
      </c>
      <c r="AA474" s="34" t="s">
        <v>19</v>
      </c>
      <c r="AB474" s="34" t="s">
        <v>19</v>
      </c>
      <c r="AC474" s="27"/>
    </row>
    <row r="475" spans="2:29" s="37" customFormat="1" ht="12.95">
      <c r="B475" s="28" t="s">
        <v>21</v>
      </c>
      <c r="C475" s="21"/>
      <c r="D475" s="21"/>
      <c r="E475" s="21"/>
      <c r="F475" s="21"/>
      <c r="G475" s="21"/>
      <c r="H475" s="21"/>
      <c r="I475" s="21"/>
      <c r="J475" s="21"/>
      <c r="K475" s="21"/>
      <c r="L475" s="21"/>
      <c r="M475" s="86">
        <v>199</v>
      </c>
      <c r="N475" s="96" t="s">
        <v>30</v>
      </c>
      <c r="O475" s="96" t="s">
        <v>30</v>
      </c>
      <c r="P475" s="96" t="s">
        <v>30</v>
      </c>
      <c r="Q475" s="36">
        <v>55</v>
      </c>
      <c r="R475" s="22" t="s">
        <v>30</v>
      </c>
      <c r="S475" s="96" t="s">
        <v>30</v>
      </c>
      <c r="T475" s="36">
        <v>19</v>
      </c>
      <c r="U475" s="36">
        <v>26</v>
      </c>
      <c r="V475" s="35">
        <v>125</v>
      </c>
      <c r="W475" s="94" t="s">
        <v>30</v>
      </c>
      <c r="X475" s="93">
        <f>M475/Q475-1</f>
        <v>2.6181818181818182</v>
      </c>
      <c r="Y475" s="22" t="e">
        <f t="shared" si="194"/>
        <v>#VALUE!</v>
      </c>
      <c r="Z475" s="29">
        <v>0.69</v>
      </c>
      <c r="AA475" s="93">
        <f>M475/T475-1</f>
        <v>9.473684210526315</v>
      </c>
      <c r="AB475" s="29" t="s">
        <v>30</v>
      </c>
      <c r="AC475" s="27"/>
    </row>
    <row r="476" spans="2:29" s="37" customFormat="1" ht="12.95" thickBot="1">
      <c r="B476" s="73"/>
      <c r="C476" s="74"/>
      <c r="D476" s="74"/>
      <c r="E476" s="74"/>
      <c r="F476" s="74"/>
      <c r="G476" s="74"/>
      <c r="H476" s="74"/>
      <c r="I476" s="74"/>
      <c r="J476" s="74"/>
      <c r="K476" s="74"/>
      <c r="L476" s="74"/>
      <c r="M476" s="75"/>
      <c r="N476" s="75"/>
      <c r="O476" s="75"/>
      <c r="P476" s="75"/>
      <c r="Q476" s="76"/>
      <c r="R476" s="75"/>
      <c r="S476" s="75"/>
      <c r="T476" s="75"/>
      <c r="U476" s="76"/>
      <c r="V476" s="75"/>
      <c r="W476" s="77"/>
      <c r="X476" s="78"/>
      <c r="Y476" s="78"/>
      <c r="Z476" s="78"/>
      <c r="AA476" s="78"/>
      <c r="AB476" s="78"/>
      <c r="AC476" s="79"/>
    </row>
    <row r="477" spans="2:29" s="37" customFormat="1" ht="12.95">
      <c r="B477" s="47" t="s">
        <v>70</v>
      </c>
      <c r="C477" s="48">
        <v>0.24146000000000001</v>
      </c>
      <c r="D477" s="48">
        <v>0.23006352644784958</v>
      </c>
      <c r="E477" s="48">
        <v>0.22</v>
      </c>
      <c r="F477" s="48">
        <v>0.21</v>
      </c>
      <c r="G477" s="48">
        <v>0.23447000000000001</v>
      </c>
      <c r="H477" s="48">
        <v>0.23530311989148203</v>
      </c>
      <c r="I477" s="48">
        <v>0.24</v>
      </c>
      <c r="J477" s="48">
        <v>0.23046</v>
      </c>
      <c r="K477" s="48">
        <v>0.23303588366629213</v>
      </c>
      <c r="L477" s="48">
        <v>0.23</v>
      </c>
      <c r="M477" s="49">
        <v>76761</v>
      </c>
      <c r="N477" s="50">
        <v>71658</v>
      </c>
      <c r="O477" s="50">
        <v>66684</v>
      </c>
      <c r="P477" s="50">
        <v>63788</v>
      </c>
      <c r="Q477" s="51">
        <v>72107</v>
      </c>
      <c r="R477" s="50">
        <v>72210</v>
      </c>
      <c r="S477" s="50">
        <v>71938</v>
      </c>
      <c r="T477" s="50">
        <v>70550</v>
      </c>
      <c r="U477" s="51">
        <v>70783</v>
      </c>
      <c r="V477" s="50">
        <v>70002</v>
      </c>
      <c r="W477" s="52">
        <f>N477/O477-1</f>
        <v>7.4590606442324958E-2</v>
      </c>
      <c r="X477" s="53">
        <f>M477/Q477-1</f>
        <v>6.454297086274563E-2</v>
      </c>
      <c r="Y477" s="53">
        <f>N477/R477-1</f>
        <v>-7.6443705857914823E-3</v>
      </c>
      <c r="Z477" s="53">
        <v>-0.12</v>
      </c>
      <c r="AA477" s="53">
        <f>M477/T477-1</f>
        <v>8.8036853295535122E-2</v>
      </c>
      <c r="AB477" s="53">
        <v>-0.05</v>
      </c>
      <c r="AC477" s="54"/>
    </row>
    <row r="478" spans="2:29" s="37" customFormat="1" ht="12.95">
      <c r="B478" s="28" t="s">
        <v>13</v>
      </c>
      <c r="C478" s="55">
        <v>0.57233000000000001</v>
      </c>
      <c r="D478" s="55">
        <v>0.54745155582409044</v>
      </c>
      <c r="E478" s="55">
        <v>0.5</v>
      </c>
      <c r="F478" s="55">
        <v>0.48</v>
      </c>
      <c r="G478" s="55">
        <v>0.50231000000000003</v>
      </c>
      <c r="H478" s="55">
        <v>0.50399881516587675</v>
      </c>
      <c r="I478" s="55">
        <v>0.51</v>
      </c>
      <c r="J478" s="55">
        <v>0.52881999999999996</v>
      </c>
      <c r="K478" s="55">
        <v>0.53000234852043215</v>
      </c>
      <c r="L478" s="55">
        <v>0.51</v>
      </c>
      <c r="M478" s="56">
        <v>14580</v>
      </c>
      <c r="N478" s="57">
        <v>13337</v>
      </c>
      <c r="O478" s="57">
        <v>12136</v>
      </c>
      <c r="P478" s="57">
        <v>11126</v>
      </c>
      <c r="Q478" s="58">
        <v>11225</v>
      </c>
      <c r="R478" s="57">
        <v>10770</v>
      </c>
      <c r="S478" s="57">
        <v>10170</v>
      </c>
      <c r="T478" s="57">
        <v>9783</v>
      </c>
      <c r="U478" s="58">
        <v>9507</v>
      </c>
      <c r="V478" s="57">
        <v>8789</v>
      </c>
      <c r="W478" s="59">
        <f>M478/N478-1</f>
        <v>9.3199370173202345E-2</v>
      </c>
      <c r="X478" s="60">
        <f>M478/Q478-1</f>
        <v>0.29888641425389761</v>
      </c>
      <c r="Y478" s="60">
        <f>N478/R478-1</f>
        <v>0.23834726090993508</v>
      </c>
      <c r="Z478" s="60">
        <v>-0.3</v>
      </c>
      <c r="AA478" s="60">
        <f>M478/T478-1</f>
        <v>0.49034038638454458</v>
      </c>
      <c r="AB478" s="60">
        <v>0.38</v>
      </c>
      <c r="AC478" s="27"/>
    </row>
    <row r="479" spans="2:29" s="37" customFormat="1" ht="12.95">
      <c r="B479" s="28" t="s">
        <v>14</v>
      </c>
      <c r="C479" s="61">
        <v>0.17041000000000001</v>
      </c>
      <c r="D479" s="61">
        <v>0.15450070452174869</v>
      </c>
      <c r="E479" s="61">
        <v>0.15</v>
      </c>
      <c r="F479" s="61">
        <v>0.14000000000000001</v>
      </c>
      <c r="G479" s="61">
        <v>0.18568999999999999</v>
      </c>
      <c r="H479" s="61">
        <v>0.19314894939401908</v>
      </c>
      <c r="I479" s="61">
        <v>0.2</v>
      </c>
      <c r="J479" s="61">
        <v>0.17326</v>
      </c>
      <c r="K479" s="61">
        <v>0.17878933296771096</v>
      </c>
      <c r="L479" s="61">
        <v>0.16</v>
      </c>
      <c r="M479" s="62">
        <v>10371</v>
      </c>
      <c r="N479" s="63">
        <v>8856</v>
      </c>
      <c r="O479" s="63">
        <v>7780</v>
      </c>
      <c r="P479" s="63">
        <v>7120</v>
      </c>
      <c r="Q479" s="64">
        <v>8507</v>
      </c>
      <c r="R479" s="63">
        <v>8570</v>
      </c>
      <c r="S479" s="63">
        <v>8197</v>
      </c>
      <c r="T479" s="63">
        <v>5572</v>
      </c>
      <c r="U479" s="64">
        <v>5434</v>
      </c>
      <c r="V479" s="63">
        <v>4722</v>
      </c>
      <c r="W479" s="65">
        <f>M479/N479-1</f>
        <v>0.17107046070460696</v>
      </c>
      <c r="X479" s="66">
        <f t="shared" ref="X479:Y485" si="197">M479/Q479-1</f>
        <v>0.21911367109439284</v>
      </c>
      <c r="Y479" s="66">
        <f t="shared" si="197"/>
        <v>3.3372228704784179E-2</v>
      </c>
      <c r="Z479" s="66">
        <v>-0.21</v>
      </c>
      <c r="AA479" s="66">
        <f>M479/T479-1</f>
        <v>0.86127063890882982</v>
      </c>
      <c r="AB479" s="66">
        <v>0.65</v>
      </c>
      <c r="AC479" s="27"/>
    </row>
    <row r="480" spans="2:29" s="37" customFormat="1" ht="12.95">
      <c r="B480" s="28" t="s">
        <v>15</v>
      </c>
      <c r="C480" s="61">
        <v>0.24745</v>
      </c>
      <c r="D480" s="61">
        <v>0.23744653319434958</v>
      </c>
      <c r="E480" s="61">
        <v>0.23</v>
      </c>
      <c r="F480" s="61">
        <v>0.22</v>
      </c>
      <c r="G480" s="61">
        <v>0.25173000000000001</v>
      </c>
      <c r="H480" s="61">
        <v>0.25332810747253043</v>
      </c>
      <c r="I480" s="61">
        <v>0.26</v>
      </c>
      <c r="J480" s="61">
        <v>0.26423999999999997</v>
      </c>
      <c r="K480" s="61">
        <v>0.26707202382507378</v>
      </c>
      <c r="L480" s="61">
        <v>0.26</v>
      </c>
      <c r="M480" s="62">
        <v>36349</v>
      </c>
      <c r="N480" s="63">
        <v>34902</v>
      </c>
      <c r="O480" s="63">
        <v>33581</v>
      </c>
      <c r="P480" s="63">
        <v>32923</v>
      </c>
      <c r="Q480" s="64">
        <v>39146</v>
      </c>
      <c r="R480" s="63">
        <v>39712</v>
      </c>
      <c r="S480" s="63">
        <v>40731</v>
      </c>
      <c r="T480" s="63">
        <v>42141</v>
      </c>
      <c r="U480" s="64">
        <v>42750</v>
      </c>
      <c r="V480" s="63">
        <v>42085</v>
      </c>
      <c r="W480" s="65">
        <f t="shared" ref="W480:W485" si="198">M480/N480-1</f>
        <v>4.1458942180963909E-2</v>
      </c>
      <c r="X480" s="66">
        <f t="shared" si="197"/>
        <v>-7.1450467480713264E-2</v>
      </c>
      <c r="Y480" s="66">
        <f t="shared" si="197"/>
        <v>-0.12112207896857374</v>
      </c>
      <c r="Z480" s="66">
        <v>-0.13</v>
      </c>
      <c r="AA480" s="66">
        <f t="shared" ref="AA480:AA481" si="199">M480/T480-1</f>
        <v>-0.13744334496096433</v>
      </c>
      <c r="AB480" s="66">
        <v>-0.2</v>
      </c>
      <c r="AC480" s="27"/>
    </row>
    <row r="481" spans="2:29" s="37" customFormat="1" ht="12.95">
      <c r="B481" s="28" t="s">
        <v>16</v>
      </c>
      <c r="C481" s="61">
        <v>0.11833</v>
      </c>
      <c r="D481" s="61">
        <v>0.10985965708358993</v>
      </c>
      <c r="E481" s="61">
        <v>0.1</v>
      </c>
      <c r="F481" s="61">
        <v>0.1</v>
      </c>
      <c r="G481" s="61">
        <v>0.10383000000000001</v>
      </c>
      <c r="H481" s="61">
        <v>9.8921349028578687E-2</v>
      </c>
      <c r="I481" s="61">
        <v>0.1</v>
      </c>
      <c r="J481" s="61">
        <v>0.12565000000000001</v>
      </c>
      <c r="K481" s="61">
        <v>0.12527224456703179</v>
      </c>
      <c r="L481" s="61">
        <v>0.12</v>
      </c>
      <c r="M481" s="62">
        <v>7917</v>
      </c>
      <c r="N481" s="63">
        <v>7223</v>
      </c>
      <c r="O481" s="63">
        <v>6453</v>
      </c>
      <c r="P481" s="63">
        <v>6223</v>
      </c>
      <c r="Q481" s="64">
        <v>6948</v>
      </c>
      <c r="R481" s="63">
        <v>6778</v>
      </c>
      <c r="S481" s="63">
        <v>7033</v>
      </c>
      <c r="T481" s="63">
        <v>8536</v>
      </c>
      <c r="U481" s="64">
        <v>8395</v>
      </c>
      <c r="V481" s="63">
        <v>7929</v>
      </c>
      <c r="W481" s="65">
        <f t="shared" si="198"/>
        <v>9.6081960404264199E-2</v>
      </c>
      <c r="X481" s="66">
        <f t="shared" si="197"/>
        <v>0.13946459412780654</v>
      </c>
      <c r="Y481" s="66">
        <f t="shared" si="197"/>
        <v>6.5653585128356395E-2</v>
      </c>
      <c r="Z481" s="66">
        <v>-0.19</v>
      </c>
      <c r="AA481" s="66">
        <f t="shared" si="199"/>
        <v>-7.2516401124648522E-2</v>
      </c>
      <c r="AB481" s="66">
        <v>-0.19</v>
      </c>
      <c r="AC481" s="27"/>
    </row>
    <row r="482" spans="2:29" s="37" customFormat="1" ht="12.95">
      <c r="B482" s="28" t="s">
        <v>17</v>
      </c>
      <c r="C482" s="61">
        <v>0.17956</v>
      </c>
      <c r="D482" s="61">
        <v>0.3125</v>
      </c>
      <c r="E482" s="61">
        <v>0.4</v>
      </c>
      <c r="F482" s="61">
        <v>0.41</v>
      </c>
      <c r="G482" s="61">
        <v>0.14419999999999999</v>
      </c>
      <c r="H482" s="61">
        <v>0.13681592039800994</v>
      </c>
      <c r="I482" s="61">
        <v>0.18</v>
      </c>
      <c r="J482" s="61">
        <v>0.37247999999999998</v>
      </c>
      <c r="K482" s="61">
        <v>0.38962472406181015</v>
      </c>
      <c r="L482" s="61">
        <v>0.32</v>
      </c>
      <c r="M482" s="62">
        <v>136</v>
      </c>
      <c r="N482" s="63">
        <v>242</v>
      </c>
      <c r="O482" s="63">
        <v>309</v>
      </c>
      <c r="P482" s="63">
        <v>302</v>
      </c>
      <c r="Q482" s="64">
        <v>122</v>
      </c>
      <c r="R482" s="63">
        <v>118</v>
      </c>
      <c r="S482" s="63">
        <v>163</v>
      </c>
      <c r="T482" s="63">
        <v>351</v>
      </c>
      <c r="U482" s="64">
        <v>375</v>
      </c>
      <c r="V482" s="63">
        <v>312</v>
      </c>
      <c r="W482" s="65">
        <f t="shared" si="198"/>
        <v>-0.43801652892561982</v>
      </c>
      <c r="X482" s="66">
        <f t="shared" si="197"/>
        <v>0.11475409836065564</v>
      </c>
      <c r="Y482" s="66">
        <f t="shared" si="197"/>
        <v>1.0508474576271185</v>
      </c>
      <c r="Z482" s="66">
        <v>0.65</v>
      </c>
      <c r="AA482" s="66">
        <f>M482/T482-1</f>
        <v>-0.61253561253561251</v>
      </c>
      <c r="AB482" s="66">
        <v>-0.01</v>
      </c>
      <c r="AC482" s="67"/>
    </row>
    <row r="483" spans="2:29" s="37" customFormat="1" ht="12.95">
      <c r="B483" s="28" t="s">
        <v>18</v>
      </c>
      <c r="C483" s="61">
        <v>0.14044999999999999</v>
      </c>
      <c r="D483" s="61">
        <v>0.14942528735632185</v>
      </c>
      <c r="E483" s="61">
        <v>0.1</v>
      </c>
      <c r="F483" s="61">
        <v>0.13</v>
      </c>
      <c r="G483" s="61">
        <v>0.19205</v>
      </c>
      <c r="H483" s="61">
        <v>0.2</v>
      </c>
      <c r="I483" s="61">
        <v>0.19</v>
      </c>
      <c r="J483" s="61" t="s">
        <v>19</v>
      </c>
      <c r="K483" s="61" t="s">
        <v>19</v>
      </c>
      <c r="L483" s="61" t="s">
        <v>19</v>
      </c>
      <c r="M483" s="62">
        <v>80</v>
      </c>
      <c r="N483" s="63">
        <v>79</v>
      </c>
      <c r="O483" s="63">
        <v>56</v>
      </c>
      <c r="P483" s="63">
        <v>72</v>
      </c>
      <c r="Q483" s="64">
        <v>95</v>
      </c>
      <c r="R483" s="63">
        <v>89</v>
      </c>
      <c r="S483" s="63">
        <v>86</v>
      </c>
      <c r="T483" s="68" t="s">
        <v>19</v>
      </c>
      <c r="U483" s="68" t="s">
        <v>19</v>
      </c>
      <c r="V483" s="68" t="s">
        <v>19</v>
      </c>
      <c r="W483" s="65">
        <f t="shared" si="198"/>
        <v>1.2658227848101333E-2</v>
      </c>
      <c r="X483" s="66">
        <f t="shared" si="197"/>
        <v>-0.15789473684210531</v>
      </c>
      <c r="Y483" s="66">
        <f t="shared" si="197"/>
        <v>-0.11235955056179781</v>
      </c>
      <c r="Z483" s="66">
        <v>0.54</v>
      </c>
      <c r="AA483" s="68" t="s">
        <v>19</v>
      </c>
      <c r="AB483" s="69" t="s">
        <v>19</v>
      </c>
      <c r="AC483" s="27"/>
    </row>
    <row r="484" spans="2:29" s="37" customFormat="1" ht="12.95">
      <c r="B484" s="28" t="s">
        <v>20</v>
      </c>
      <c r="C484" s="61">
        <v>0.28120000000000001</v>
      </c>
      <c r="D484" s="61">
        <v>0.27031390134529149</v>
      </c>
      <c r="E484" s="61">
        <v>0.27</v>
      </c>
      <c r="F484" s="61">
        <v>0.27</v>
      </c>
      <c r="G484" s="61">
        <v>0.33515</v>
      </c>
      <c r="H484" s="61">
        <v>0.35468314369678244</v>
      </c>
      <c r="I484" s="61">
        <v>0.35</v>
      </c>
      <c r="J484" s="61" t="s">
        <v>19</v>
      </c>
      <c r="K484" s="61" t="s">
        <v>19</v>
      </c>
      <c r="L484" s="61" t="s">
        <v>19</v>
      </c>
      <c r="M484" s="62">
        <v>5315</v>
      </c>
      <c r="N484" s="63">
        <v>4822</v>
      </c>
      <c r="O484" s="63">
        <v>4576</v>
      </c>
      <c r="P484" s="63">
        <v>4313</v>
      </c>
      <c r="Q484" s="64">
        <v>4992</v>
      </c>
      <c r="R484" s="63">
        <v>5050</v>
      </c>
      <c r="S484" s="63">
        <v>4767</v>
      </c>
      <c r="T484" s="68" t="s">
        <v>19</v>
      </c>
      <c r="U484" s="68" t="s">
        <v>19</v>
      </c>
      <c r="V484" s="68" t="s">
        <v>19</v>
      </c>
      <c r="W484" s="65">
        <f t="shared" si="198"/>
        <v>0.10223973454997926</v>
      </c>
      <c r="X484" s="66">
        <f t="shared" si="197"/>
        <v>6.470352564102555E-2</v>
      </c>
      <c r="Y484" s="66">
        <f t="shared" si="197"/>
        <v>-4.5148514851485189E-2</v>
      </c>
      <c r="Z484" s="66">
        <v>-0.1</v>
      </c>
      <c r="AA484" s="68" t="s">
        <v>19</v>
      </c>
      <c r="AB484" s="69" t="s">
        <v>19</v>
      </c>
      <c r="AC484" s="27"/>
    </row>
    <row r="485" spans="2:29" s="37" customFormat="1" ht="12.95">
      <c r="B485" s="28" t="s">
        <v>21</v>
      </c>
      <c r="C485" s="61"/>
      <c r="D485" s="61"/>
      <c r="E485" s="61"/>
      <c r="F485" s="61"/>
      <c r="G485" s="61"/>
      <c r="H485" s="61"/>
      <c r="I485" s="61"/>
      <c r="J485" s="61"/>
      <c r="K485" s="61"/>
      <c r="L485" s="61"/>
      <c r="M485" s="70">
        <v>2013</v>
      </c>
      <c r="N485" s="71">
        <v>2197</v>
      </c>
      <c r="O485" s="71">
        <v>1793</v>
      </c>
      <c r="P485" s="71">
        <v>1709</v>
      </c>
      <c r="Q485" s="72">
        <v>1072</v>
      </c>
      <c r="R485" s="71">
        <v>1123</v>
      </c>
      <c r="S485" s="71">
        <v>777</v>
      </c>
      <c r="T485" s="71">
        <v>740</v>
      </c>
      <c r="U485" s="72">
        <v>848</v>
      </c>
      <c r="V485" s="71">
        <v>3072</v>
      </c>
      <c r="W485" s="65">
        <f t="shared" si="198"/>
        <v>-8.3750568957669524E-2</v>
      </c>
      <c r="X485" s="66">
        <f t="shared" si="197"/>
        <v>0.87779850746268662</v>
      </c>
      <c r="Y485" s="66">
        <f t="shared" si="197"/>
        <v>0.95636687444345503</v>
      </c>
      <c r="Z485" s="66">
        <v>1.04</v>
      </c>
      <c r="AA485" s="66">
        <f t="shared" ref="AA485" si="200">M485/T485-1</f>
        <v>1.7202702702702704</v>
      </c>
      <c r="AB485" s="66">
        <v>-0.42</v>
      </c>
      <c r="AC485" s="27"/>
    </row>
    <row r="486" spans="2:29" s="37" customFormat="1" ht="12.95" thickBot="1">
      <c r="B486" s="73"/>
      <c r="C486" s="74"/>
      <c r="D486" s="74"/>
      <c r="E486" s="74"/>
      <c r="F486" s="74"/>
      <c r="G486" s="74"/>
      <c r="H486" s="74"/>
      <c r="I486" s="74"/>
      <c r="J486" s="74"/>
      <c r="K486" s="74"/>
      <c r="L486" s="74"/>
      <c r="M486" s="75"/>
      <c r="N486" s="75"/>
      <c r="O486" s="75"/>
      <c r="P486" s="75"/>
      <c r="Q486" s="76"/>
      <c r="R486" s="75"/>
      <c r="S486" s="75"/>
      <c r="T486" s="75"/>
      <c r="U486" s="76"/>
      <c r="V486" s="75"/>
      <c r="W486" s="77"/>
      <c r="X486" s="78"/>
      <c r="Y486" s="78"/>
      <c r="Z486" s="78"/>
      <c r="AA486" s="78"/>
      <c r="AB486" s="78"/>
      <c r="AC486" s="79"/>
    </row>
    <row r="487" spans="2:29" s="37" customFormat="1" ht="12.95">
      <c r="B487" s="47" t="s">
        <v>71</v>
      </c>
      <c r="C487" s="48">
        <v>0.16416</v>
      </c>
      <c r="D487" s="48">
        <v>0.15752868122283764</v>
      </c>
      <c r="E487" s="48">
        <v>0.14000000000000001</v>
      </c>
      <c r="F487" s="48">
        <v>0.13</v>
      </c>
      <c r="G487" s="48">
        <v>0.16689000000000001</v>
      </c>
      <c r="H487" s="48">
        <v>0.17106715802895306</v>
      </c>
      <c r="I487" s="48">
        <v>0.17</v>
      </c>
      <c r="J487" s="48">
        <v>0.15578</v>
      </c>
      <c r="K487" s="48">
        <v>0.1492165037966596</v>
      </c>
      <c r="L487" s="48">
        <v>0.14000000000000001</v>
      </c>
      <c r="M487" s="49">
        <v>52868</v>
      </c>
      <c r="N487" s="50">
        <v>49178</v>
      </c>
      <c r="O487" s="50">
        <v>42885</v>
      </c>
      <c r="P487" s="50">
        <v>37617</v>
      </c>
      <c r="Q487" s="51">
        <v>49377</v>
      </c>
      <c r="R487" s="50">
        <v>50076</v>
      </c>
      <c r="S487" s="50">
        <v>49484</v>
      </c>
      <c r="T487" s="50">
        <v>43194</v>
      </c>
      <c r="U487" s="51">
        <v>40474</v>
      </c>
      <c r="V487" s="50">
        <v>38388</v>
      </c>
      <c r="W487" s="52">
        <f t="shared" ref="W487:W494" si="201">M487/N487-1</f>
        <v>7.5033551588108427E-2</v>
      </c>
      <c r="X487" s="53">
        <f t="shared" ref="X487:Y495" si="202">M487/Q487-1</f>
        <v>7.0700933633067953E-2</v>
      </c>
      <c r="Y487" s="53">
        <f t="shared" si="202"/>
        <v>-1.793274223180763E-2</v>
      </c>
      <c r="Z487" s="53">
        <v>-0.1</v>
      </c>
      <c r="AA487" s="53">
        <f>N487/U487-1</f>
        <v>0.21505163808864958</v>
      </c>
      <c r="AB487" s="53">
        <v>0.12</v>
      </c>
      <c r="AC487" s="54"/>
    </row>
    <row r="488" spans="2:29" s="37" customFormat="1" ht="12.95">
      <c r="B488" s="28" t="s">
        <v>13</v>
      </c>
      <c r="C488" s="80">
        <v>0.39302999999999999</v>
      </c>
      <c r="D488" s="80">
        <v>0.3694674660553694</v>
      </c>
      <c r="E488" s="80">
        <v>0.33</v>
      </c>
      <c r="F488" s="80">
        <v>0.3</v>
      </c>
      <c r="G488" s="80">
        <v>0.35271000000000002</v>
      </c>
      <c r="H488" s="80">
        <v>0.34639814860406715</v>
      </c>
      <c r="I488" s="80">
        <v>0.34</v>
      </c>
      <c r="J488" s="80">
        <v>0.39147999999999999</v>
      </c>
      <c r="K488" s="80">
        <v>0.3596221322537112</v>
      </c>
      <c r="L488" s="80">
        <v>0.34</v>
      </c>
      <c r="M488" s="81">
        <v>11390</v>
      </c>
      <c r="N488" s="82">
        <v>10192</v>
      </c>
      <c r="O488" s="82">
        <v>8835</v>
      </c>
      <c r="P488" s="82">
        <v>7861</v>
      </c>
      <c r="Q488" s="83">
        <v>8809</v>
      </c>
      <c r="R488" s="82">
        <v>8226</v>
      </c>
      <c r="S488" s="82">
        <v>7637</v>
      </c>
      <c r="T488" s="82">
        <v>7841</v>
      </c>
      <c r="U488" s="83">
        <v>7148</v>
      </c>
      <c r="V488" s="82">
        <v>6499</v>
      </c>
      <c r="W488" s="84">
        <f t="shared" si="201"/>
        <v>0.11754317111459978</v>
      </c>
      <c r="X488" s="85">
        <f t="shared" si="202"/>
        <v>0.29299579975025547</v>
      </c>
      <c r="Y488" s="85">
        <f t="shared" si="202"/>
        <v>0.23899829807926087</v>
      </c>
      <c r="Z488" s="85">
        <v>0.17</v>
      </c>
      <c r="AA488" s="85">
        <f>M488/T488-1</f>
        <v>0.45262083917867613</v>
      </c>
      <c r="AB488" s="85">
        <v>0.36</v>
      </c>
      <c r="AC488" s="27"/>
    </row>
    <row r="489" spans="2:29" s="37" customFormat="1" ht="12.95">
      <c r="B489" s="28" t="s">
        <v>14</v>
      </c>
      <c r="C489" s="21">
        <v>8.7150000000000005E-2</v>
      </c>
      <c r="D489" s="21">
        <v>8.2792304485079515E-2</v>
      </c>
      <c r="E489" s="21">
        <v>7.0000000000000007E-2</v>
      </c>
      <c r="F489" s="21">
        <v>0.06</v>
      </c>
      <c r="G489" s="21">
        <v>0.10304000000000001</v>
      </c>
      <c r="H489" s="21">
        <v>0.11225536905372718</v>
      </c>
      <c r="I489" s="21">
        <v>0.12</v>
      </c>
      <c r="J489" s="21">
        <v>8.2059999999999994E-2</v>
      </c>
      <c r="K489" s="21">
        <v>7.9381296331495918E-2</v>
      </c>
      <c r="L489" s="21">
        <v>7.0000000000000007E-2</v>
      </c>
      <c r="M489" s="86">
        <v>7138</v>
      </c>
      <c r="N489" s="87">
        <v>6442</v>
      </c>
      <c r="O489" s="87">
        <v>5552</v>
      </c>
      <c r="P489" s="87">
        <v>4369</v>
      </c>
      <c r="Q489" s="88">
        <v>6643</v>
      </c>
      <c r="R489" s="87">
        <v>6951</v>
      </c>
      <c r="S489" s="87">
        <v>6857</v>
      </c>
      <c r="T489" s="87">
        <v>3889</v>
      </c>
      <c r="U489" s="88">
        <v>3548</v>
      </c>
      <c r="V489" s="87">
        <v>2998</v>
      </c>
      <c r="W489" s="89">
        <f t="shared" si="201"/>
        <v>0.10804098106178195</v>
      </c>
      <c r="X489" s="90">
        <f t="shared" si="202"/>
        <v>7.4514526569321005E-2</v>
      </c>
      <c r="Y489" s="90">
        <f t="shared" si="202"/>
        <v>-7.3226873831103489E-2</v>
      </c>
      <c r="Z489" s="90">
        <v>0.21</v>
      </c>
      <c r="AA489" s="90">
        <f>M489/T489-1</f>
        <v>0.83543327333504758</v>
      </c>
      <c r="AB489" s="90">
        <v>0.85</v>
      </c>
      <c r="AC489" s="27"/>
    </row>
    <row r="490" spans="2:29" s="37" customFormat="1" ht="12.95">
      <c r="B490" s="28" t="s">
        <v>15</v>
      </c>
      <c r="C490" s="21">
        <v>0.16142000000000001</v>
      </c>
      <c r="D490" s="21">
        <v>0.15244892757000839</v>
      </c>
      <c r="E490" s="21">
        <v>0.13</v>
      </c>
      <c r="F490" s="21">
        <v>0.12</v>
      </c>
      <c r="G490" s="21">
        <v>0.16442000000000001</v>
      </c>
      <c r="H490" s="21">
        <v>0.16567378590540513</v>
      </c>
      <c r="I490" s="21">
        <v>0.17</v>
      </c>
      <c r="J490" s="21">
        <v>0.16388</v>
      </c>
      <c r="K490" s="21">
        <v>0.15860022177287847</v>
      </c>
      <c r="L490" s="21">
        <v>0.15</v>
      </c>
      <c r="M490" s="86">
        <v>25306</v>
      </c>
      <c r="N490" s="87">
        <v>23694</v>
      </c>
      <c r="O490" s="87">
        <v>21053</v>
      </c>
      <c r="P490" s="87">
        <v>19270</v>
      </c>
      <c r="Q490" s="88">
        <v>26512</v>
      </c>
      <c r="R490" s="87">
        <v>27239</v>
      </c>
      <c r="S490" s="87">
        <v>27788</v>
      </c>
      <c r="T490" s="87">
        <v>26684</v>
      </c>
      <c r="U490" s="88">
        <v>25669</v>
      </c>
      <c r="V490" s="87">
        <v>24282</v>
      </c>
      <c r="W490" s="89">
        <f t="shared" si="201"/>
        <v>6.8034101460285212E-2</v>
      </c>
      <c r="X490" s="90">
        <f t="shared" si="202"/>
        <v>-4.5488835244417603E-2</v>
      </c>
      <c r="Y490" s="90">
        <f t="shared" si="202"/>
        <v>-0.13014427842431808</v>
      </c>
      <c r="Z490" s="90">
        <v>-0.15</v>
      </c>
      <c r="AA490" s="90">
        <f t="shared" ref="AA490:AA492" si="203">M490/T490-1</f>
        <v>-5.1641433068505438E-2</v>
      </c>
      <c r="AB490" s="90">
        <v>-0.13</v>
      </c>
      <c r="AC490" s="27"/>
    </row>
    <row r="491" spans="2:29" s="37" customFormat="1" ht="12.95">
      <c r="B491" s="28" t="s">
        <v>16</v>
      </c>
      <c r="C491" s="21">
        <v>0.11706</v>
      </c>
      <c r="D491" s="21">
        <v>0.11280236959025836</v>
      </c>
      <c r="E491" s="21">
        <v>0.09</v>
      </c>
      <c r="F491" s="21">
        <v>7.0000000000000007E-2</v>
      </c>
      <c r="G491" s="21">
        <v>0.10351</v>
      </c>
      <c r="H491" s="21">
        <v>0.11046171829339567</v>
      </c>
      <c r="I491" s="21">
        <v>0.1</v>
      </c>
      <c r="J491" s="21">
        <v>0.12034</v>
      </c>
      <c r="K491" s="21">
        <v>0.10199004975124377</v>
      </c>
      <c r="L491" s="21">
        <v>0.09</v>
      </c>
      <c r="M491" s="86">
        <v>1750</v>
      </c>
      <c r="N491" s="87">
        <v>1624</v>
      </c>
      <c r="O491" s="87">
        <v>1321</v>
      </c>
      <c r="P491" s="87">
        <v>939</v>
      </c>
      <c r="Q491" s="88">
        <v>1431</v>
      </c>
      <c r="R491" s="87">
        <v>1495</v>
      </c>
      <c r="S491" s="87">
        <v>1392</v>
      </c>
      <c r="T491" s="87">
        <v>1520</v>
      </c>
      <c r="U491" s="88">
        <v>1266</v>
      </c>
      <c r="V491" s="87">
        <v>1110</v>
      </c>
      <c r="W491" s="89">
        <f t="shared" si="201"/>
        <v>7.7586206896551824E-2</v>
      </c>
      <c r="X491" s="90">
        <f t="shared" si="202"/>
        <v>0.22292103424178888</v>
      </c>
      <c r="Y491" s="90">
        <f t="shared" si="202"/>
        <v>8.6287625418060232E-2</v>
      </c>
      <c r="Z491" s="90">
        <v>-0.21</v>
      </c>
      <c r="AA491" s="90">
        <f t="shared" si="203"/>
        <v>0.15131578947368429</v>
      </c>
      <c r="AB491" s="90">
        <v>0.19</v>
      </c>
      <c r="AC491" s="27"/>
    </row>
    <row r="492" spans="2:29" s="37" customFormat="1" ht="12.95">
      <c r="B492" s="28" t="s">
        <v>17</v>
      </c>
      <c r="C492" s="21">
        <v>6.7960000000000007E-2</v>
      </c>
      <c r="D492" s="21">
        <v>7.3196235622167996E-2</v>
      </c>
      <c r="E492" s="21">
        <v>0.09</v>
      </c>
      <c r="F492" s="21">
        <v>0.06</v>
      </c>
      <c r="G492" s="21">
        <v>7.4090000000000003E-2</v>
      </c>
      <c r="H492" s="21">
        <v>6.0222824450466728E-2</v>
      </c>
      <c r="I492" s="21">
        <v>7.0000000000000007E-2</v>
      </c>
      <c r="J492" s="21">
        <v>0.13228000000000001</v>
      </c>
      <c r="K492" s="21">
        <v>0.10843039378813089</v>
      </c>
      <c r="L492" s="21">
        <v>0.09</v>
      </c>
      <c r="M492" s="86">
        <v>224</v>
      </c>
      <c r="N492" s="87">
        <v>241</v>
      </c>
      <c r="O492" s="87">
        <v>324</v>
      </c>
      <c r="P492" s="87">
        <v>239</v>
      </c>
      <c r="Q492" s="88">
        <v>275</v>
      </c>
      <c r="R492" s="87">
        <v>243</v>
      </c>
      <c r="S492" s="87">
        <v>267</v>
      </c>
      <c r="T492" s="87">
        <v>509</v>
      </c>
      <c r="U492" s="88">
        <v>407</v>
      </c>
      <c r="V492" s="87">
        <v>337</v>
      </c>
      <c r="W492" s="89">
        <f t="shared" si="201"/>
        <v>-7.0539419087136901E-2</v>
      </c>
      <c r="X492" s="90">
        <f t="shared" si="202"/>
        <v>-0.18545454545454543</v>
      </c>
      <c r="Y492" s="90">
        <f t="shared" si="202"/>
        <v>-8.2304526748970819E-3</v>
      </c>
      <c r="Z492" s="90">
        <v>0.68</v>
      </c>
      <c r="AA492" s="90">
        <f t="shared" si="203"/>
        <v>-0.55992141453831046</v>
      </c>
      <c r="AB492" s="90">
        <v>-0.04</v>
      </c>
      <c r="AC492" s="27"/>
    </row>
    <row r="493" spans="2:29" s="37" customFormat="1" ht="12.95">
      <c r="B493" s="28" t="s">
        <v>18</v>
      </c>
      <c r="C493" s="21">
        <v>8.3210000000000006E-2</v>
      </c>
      <c r="D493" s="21">
        <v>6.9501466275659826E-2</v>
      </c>
      <c r="E493" s="21">
        <v>0.06</v>
      </c>
      <c r="F493" s="21">
        <v>0.04</v>
      </c>
      <c r="G493" s="21">
        <v>0.10786</v>
      </c>
      <c r="H493" s="21">
        <v>0.11886120996441281</v>
      </c>
      <c r="I493" s="21">
        <v>0.14000000000000001</v>
      </c>
      <c r="J493" s="21" t="s">
        <v>19</v>
      </c>
      <c r="K493" s="21" t="s">
        <v>19</v>
      </c>
      <c r="L493" s="21" t="s">
        <v>19</v>
      </c>
      <c r="M493" s="86">
        <v>358</v>
      </c>
      <c r="N493" s="87">
        <v>295</v>
      </c>
      <c r="O493" s="87">
        <v>244</v>
      </c>
      <c r="P493" s="87">
        <v>158</v>
      </c>
      <c r="Q493" s="88">
        <v>371</v>
      </c>
      <c r="R493" s="87">
        <v>375</v>
      </c>
      <c r="S493" s="87">
        <v>398</v>
      </c>
      <c r="T493" s="22" t="s">
        <v>19</v>
      </c>
      <c r="U493" s="22" t="s">
        <v>19</v>
      </c>
      <c r="V493" s="22" t="s">
        <v>19</v>
      </c>
      <c r="W493" s="89">
        <f t="shared" si="201"/>
        <v>0.21355932203389827</v>
      </c>
      <c r="X493" s="90">
        <f t="shared" si="202"/>
        <v>-3.5040431266846306E-2</v>
      </c>
      <c r="Y493" s="90">
        <f t="shared" si="202"/>
        <v>-0.21333333333333337</v>
      </c>
      <c r="Z493" s="90">
        <v>0</v>
      </c>
      <c r="AA493" s="34" t="s">
        <v>19</v>
      </c>
      <c r="AB493" s="34" t="s">
        <v>19</v>
      </c>
      <c r="AC493" s="27"/>
    </row>
    <row r="494" spans="2:29" s="37" customFormat="1" ht="12.95">
      <c r="B494" s="28" t="s">
        <v>20</v>
      </c>
      <c r="C494" s="21">
        <v>0.15706999999999999</v>
      </c>
      <c r="D494" s="21">
        <v>0.14709250540781271</v>
      </c>
      <c r="E494" s="21">
        <v>0.14000000000000001</v>
      </c>
      <c r="F494" s="21">
        <v>0.14000000000000001</v>
      </c>
      <c r="G494" s="21">
        <v>0.19774</v>
      </c>
      <c r="H494" s="21">
        <v>0.21339779005524862</v>
      </c>
      <c r="I494" s="21">
        <v>0.21</v>
      </c>
      <c r="J494" s="21" t="s">
        <v>19</v>
      </c>
      <c r="K494" s="21" t="s">
        <v>19</v>
      </c>
      <c r="L494" s="21" t="s">
        <v>19</v>
      </c>
      <c r="M494" s="86">
        <v>4652</v>
      </c>
      <c r="N494" s="87">
        <v>4003</v>
      </c>
      <c r="O494" s="87">
        <v>3464</v>
      </c>
      <c r="P494" s="87">
        <v>3133</v>
      </c>
      <c r="Q494" s="88">
        <v>4133</v>
      </c>
      <c r="R494" s="87">
        <v>4175</v>
      </c>
      <c r="S494" s="87">
        <v>4038</v>
      </c>
      <c r="T494" s="22" t="s">
        <v>19</v>
      </c>
      <c r="U494" s="22" t="s">
        <v>19</v>
      </c>
      <c r="V494" s="22" t="s">
        <v>19</v>
      </c>
      <c r="W494" s="89">
        <f t="shared" si="201"/>
        <v>0.16212840369722703</v>
      </c>
      <c r="X494" s="90">
        <f t="shared" si="202"/>
        <v>0.12557464311638045</v>
      </c>
      <c r="Y494" s="90">
        <f t="shared" si="202"/>
        <v>-4.1197604790419118E-2</v>
      </c>
      <c r="Z494" s="90">
        <v>0.05</v>
      </c>
      <c r="AA494" s="34" t="s">
        <v>19</v>
      </c>
      <c r="AB494" s="34" t="s">
        <v>19</v>
      </c>
      <c r="AC494" s="27"/>
    </row>
    <row r="495" spans="2:29" s="37" customFormat="1" ht="12.95">
      <c r="B495" s="28" t="s">
        <v>21</v>
      </c>
      <c r="C495" s="21"/>
      <c r="D495" s="21"/>
      <c r="E495" s="21"/>
      <c r="F495" s="21"/>
      <c r="G495" s="21"/>
      <c r="H495" s="21"/>
      <c r="I495" s="21"/>
      <c r="J495" s="21"/>
      <c r="K495" s="21"/>
      <c r="L495" s="21"/>
      <c r="M495" s="23">
        <v>2050</v>
      </c>
      <c r="N495" s="35">
        <v>2687</v>
      </c>
      <c r="O495" s="35">
        <v>2092</v>
      </c>
      <c r="P495" s="35">
        <v>1648</v>
      </c>
      <c r="Q495" s="36">
        <v>1203</v>
      </c>
      <c r="R495" s="35">
        <v>1370</v>
      </c>
      <c r="S495" s="35">
        <v>1075</v>
      </c>
      <c r="T495" s="35">
        <v>895</v>
      </c>
      <c r="U495" s="36">
        <v>705</v>
      </c>
      <c r="V495" s="35">
        <v>1743</v>
      </c>
      <c r="W495" s="89">
        <f>M495/N495-1</f>
        <v>-0.23706736136955708</v>
      </c>
      <c r="X495" s="90">
        <f t="shared" si="202"/>
        <v>0.70407315045719043</v>
      </c>
      <c r="Y495" s="90">
        <f t="shared" si="202"/>
        <v>0.96131386861313861</v>
      </c>
      <c r="Z495" s="90">
        <v>0.69</v>
      </c>
      <c r="AA495" s="90">
        <f t="shared" ref="AA495" si="204">M495/T495-1</f>
        <v>1.2905027932960893</v>
      </c>
      <c r="AB495" s="90">
        <v>0.2</v>
      </c>
      <c r="AC495" s="27"/>
    </row>
    <row r="496" spans="2:29" s="37" customFormat="1" ht="12.95" thickBot="1">
      <c r="B496" s="73"/>
      <c r="C496" s="74"/>
      <c r="D496" s="74"/>
      <c r="E496" s="74"/>
      <c r="F496" s="74"/>
      <c r="G496" s="74"/>
      <c r="H496" s="74"/>
      <c r="I496" s="74"/>
      <c r="J496" s="74"/>
      <c r="K496" s="74"/>
      <c r="L496" s="74"/>
      <c r="M496" s="75"/>
      <c r="N496" s="75"/>
      <c r="O496" s="75"/>
      <c r="P496" s="75"/>
      <c r="Q496" s="76"/>
      <c r="R496" s="75"/>
      <c r="S496" s="75"/>
      <c r="T496" s="75"/>
      <c r="U496" s="76"/>
      <c r="V496" s="75"/>
      <c r="W496" s="77"/>
      <c r="X496" s="78"/>
      <c r="Y496" s="78"/>
      <c r="Z496" s="78"/>
      <c r="AA496" s="78"/>
      <c r="AB496" s="78"/>
      <c r="AC496" s="79"/>
    </row>
    <row r="497" spans="2:29" s="37" customFormat="1" ht="12.95">
      <c r="B497" s="47" t="s">
        <v>72</v>
      </c>
      <c r="C497" s="48">
        <v>0.10301</v>
      </c>
      <c r="D497" s="48">
        <v>0.10343747697295703</v>
      </c>
      <c r="E497" s="48">
        <v>0.1</v>
      </c>
      <c r="F497" s="48">
        <v>0.1</v>
      </c>
      <c r="G497" s="48">
        <v>0.12368</v>
      </c>
      <c r="H497" s="48">
        <v>0.1198848880466063</v>
      </c>
      <c r="I497" s="48">
        <v>0.12</v>
      </c>
      <c r="J497" s="48">
        <v>0.10749</v>
      </c>
      <c r="K497" s="48">
        <v>0.101118552786025</v>
      </c>
      <c r="L497" s="48">
        <v>0.1</v>
      </c>
      <c r="M497" s="49">
        <v>6116</v>
      </c>
      <c r="N497" s="50">
        <v>6101</v>
      </c>
      <c r="O497" s="50">
        <v>5751</v>
      </c>
      <c r="P497" s="50">
        <v>5934</v>
      </c>
      <c r="Q497" s="51">
        <v>7558</v>
      </c>
      <c r="R497" s="50">
        <v>7401</v>
      </c>
      <c r="S497" s="50">
        <v>7461</v>
      </c>
      <c r="T497" s="50">
        <v>6802</v>
      </c>
      <c r="U497" s="51">
        <v>6345</v>
      </c>
      <c r="V497" s="50">
        <v>6153</v>
      </c>
      <c r="W497" s="52">
        <f>M497/N497-1</f>
        <v>2.4586133420749778E-3</v>
      </c>
      <c r="X497" s="53">
        <f t="shared" ref="X497:Y505" si="205">M497/Q497-1</f>
        <v>-0.19079121460703885</v>
      </c>
      <c r="Y497" s="53">
        <f t="shared" si="205"/>
        <v>-0.17565193892717201</v>
      </c>
      <c r="Z497" s="53">
        <v>-0.1</v>
      </c>
      <c r="AA497" s="53">
        <f>N497/U497-1</f>
        <v>-3.8455476753349149E-2</v>
      </c>
      <c r="AB497" s="53">
        <v>-7.0000000000000007E-2</v>
      </c>
      <c r="AC497" s="54"/>
    </row>
    <row r="498" spans="2:29" s="37" customFormat="1" ht="12.95">
      <c r="B498" s="28" t="s">
        <v>13</v>
      </c>
      <c r="C498" s="55">
        <v>0.48352000000000001</v>
      </c>
      <c r="D498" s="55">
        <v>0.4820627802690583</v>
      </c>
      <c r="E498" s="55">
        <v>0.41</v>
      </c>
      <c r="F498" s="55">
        <v>0.35</v>
      </c>
      <c r="G498" s="55">
        <v>0.41458</v>
      </c>
      <c r="H498" s="55">
        <v>0.39240506329113922</v>
      </c>
      <c r="I498" s="55">
        <v>0.37</v>
      </c>
      <c r="J498" s="55">
        <v>0.40339999999999998</v>
      </c>
      <c r="K498" s="55">
        <v>0.42986425339366519</v>
      </c>
      <c r="L498" s="55">
        <v>0.39</v>
      </c>
      <c r="M498" s="56">
        <v>252</v>
      </c>
      <c r="N498" s="57">
        <v>259</v>
      </c>
      <c r="O498" s="57">
        <v>191</v>
      </c>
      <c r="P498" s="57">
        <v>178</v>
      </c>
      <c r="Q498" s="58">
        <v>220</v>
      </c>
      <c r="R498" s="57">
        <v>213</v>
      </c>
      <c r="S498" s="57">
        <v>205</v>
      </c>
      <c r="T498" s="57">
        <v>217</v>
      </c>
      <c r="U498" s="58">
        <v>226</v>
      </c>
      <c r="V498" s="57">
        <v>190</v>
      </c>
      <c r="W498" s="59">
        <f>M498/N498-1</f>
        <v>-2.7027027027026973E-2</v>
      </c>
      <c r="X498" s="60">
        <f t="shared" si="205"/>
        <v>0.1454545454545455</v>
      </c>
      <c r="Y498" s="60">
        <f t="shared" si="205"/>
        <v>0.215962441314554</v>
      </c>
      <c r="Z498" s="60">
        <v>0.17</v>
      </c>
      <c r="AA498" s="60">
        <f>M498/T498-1</f>
        <v>0.16129032258064524</v>
      </c>
      <c r="AB498" s="60">
        <v>0.01</v>
      </c>
      <c r="AC498" s="27"/>
    </row>
    <row r="499" spans="2:29" s="37" customFormat="1" ht="12.95">
      <c r="B499" s="28" t="s">
        <v>14</v>
      </c>
      <c r="C499" s="61">
        <v>0.15003</v>
      </c>
      <c r="D499" s="61">
        <v>0.11794871794871795</v>
      </c>
      <c r="E499" s="61">
        <v>0.14000000000000001</v>
      </c>
      <c r="F499" s="61">
        <v>0.15</v>
      </c>
      <c r="G499" s="61">
        <v>0.20644999999999999</v>
      </c>
      <c r="H499" s="61">
        <v>0.22399150743099788</v>
      </c>
      <c r="I499" s="61">
        <v>0.24</v>
      </c>
      <c r="J499" s="61">
        <v>0.12442</v>
      </c>
      <c r="K499" s="61">
        <v>0.14948453608247422</v>
      </c>
      <c r="L499" s="61">
        <v>0.16</v>
      </c>
      <c r="M499" s="62">
        <v>243</v>
      </c>
      <c r="N499" s="63">
        <v>179</v>
      </c>
      <c r="O499" s="63">
        <v>196</v>
      </c>
      <c r="P499" s="63">
        <v>193</v>
      </c>
      <c r="Q499" s="64">
        <v>221</v>
      </c>
      <c r="R499" s="63">
        <v>230</v>
      </c>
      <c r="S499" s="63">
        <v>207</v>
      </c>
      <c r="T499" s="63">
        <v>90</v>
      </c>
      <c r="U499" s="64">
        <v>93</v>
      </c>
      <c r="V499" s="63">
        <v>97</v>
      </c>
      <c r="W499" s="65">
        <f>M499/N499-1</f>
        <v>0.35754189944134085</v>
      </c>
      <c r="X499" s="66">
        <f t="shared" si="205"/>
        <v>9.9547511312217285E-2</v>
      </c>
      <c r="Y499" s="66">
        <f t="shared" si="205"/>
        <v>-0.22173913043478266</v>
      </c>
      <c r="Z499" s="66">
        <v>0.21</v>
      </c>
      <c r="AA499" s="66">
        <f>M499/T499-1</f>
        <v>1.7000000000000002</v>
      </c>
      <c r="AB499" s="66">
        <v>1.02</v>
      </c>
      <c r="AC499" s="27"/>
    </row>
    <row r="500" spans="2:29" s="37" customFormat="1" ht="12.95">
      <c r="B500" s="28" t="s">
        <v>15</v>
      </c>
      <c r="C500" s="61">
        <v>9.7280000000000005E-2</v>
      </c>
      <c r="D500" s="61">
        <v>9.9867560632397975E-2</v>
      </c>
      <c r="E500" s="61">
        <v>0.09</v>
      </c>
      <c r="F500" s="61">
        <v>0.09</v>
      </c>
      <c r="G500" s="61">
        <v>0.11949</v>
      </c>
      <c r="H500" s="61">
        <v>0.1146568220035951</v>
      </c>
      <c r="I500" s="61">
        <v>0.12</v>
      </c>
      <c r="J500" s="61">
        <v>0.10681</v>
      </c>
      <c r="K500" s="61">
        <v>9.9607035928143711E-2</v>
      </c>
      <c r="L500" s="61">
        <v>0.1</v>
      </c>
      <c r="M500" s="62">
        <v>5101</v>
      </c>
      <c r="N500" s="63">
        <v>5203</v>
      </c>
      <c r="O500" s="63">
        <v>4856</v>
      </c>
      <c r="P500" s="63">
        <v>4980</v>
      </c>
      <c r="Q500" s="64">
        <v>6575</v>
      </c>
      <c r="R500" s="63">
        <v>6357</v>
      </c>
      <c r="S500" s="63">
        <v>6480</v>
      </c>
      <c r="T500" s="63">
        <v>6054</v>
      </c>
      <c r="U500" s="64">
        <v>5599</v>
      </c>
      <c r="V500" s="63">
        <v>5452</v>
      </c>
      <c r="W500" s="65">
        <f t="shared" ref="W500:W501" si="206">M500/N500-1</f>
        <v>-1.9604074572362129E-2</v>
      </c>
      <c r="X500" s="66">
        <f t="shared" si="205"/>
        <v>-0.2241825095057034</v>
      </c>
      <c r="Y500" s="66">
        <f t="shared" si="205"/>
        <v>-0.18153216926223059</v>
      </c>
      <c r="Z500" s="66">
        <v>-0.15</v>
      </c>
      <c r="AA500" s="66">
        <f t="shared" ref="AA500:AA502" si="207">M500/T500-1</f>
        <v>-0.1574165840766435</v>
      </c>
      <c r="AB500" s="66">
        <v>-0.11</v>
      </c>
      <c r="AC500" s="27"/>
    </row>
    <row r="501" spans="2:29" s="37" customFormat="1" ht="12.95">
      <c r="B501" s="28" t="s">
        <v>16</v>
      </c>
      <c r="C501" s="61">
        <v>7.1190000000000003E-2</v>
      </c>
      <c r="D501" s="61">
        <v>6.3484916704187308E-2</v>
      </c>
      <c r="E501" s="61">
        <v>0.05</v>
      </c>
      <c r="F501" s="61">
        <v>0.04</v>
      </c>
      <c r="G501" s="61">
        <v>4.4900000000000002E-2</v>
      </c>
      <c r="H501" s="61">
        <v>4.5287187039764358E-2</v>
      </c>
      <c r="I501" s="61">
        <v>0.05</v>
      </c>
      <c r="J501" s="61">
        <v>5.1090000000000003E-2</v>
      </c>
      <c r="K501" s="61">
        <v>4.466338259441708E-2</v>
      </c>
      <c r="L501" s="61">
        <v>0.04</v>
      </c>
      <c r="M501" s="62">
        <v>165</v>
      </c>
      <c r="N501" s="63">
        <v>155</v>
      </c>
      <c r="O501" s="63">
        <v>117</v>
      </c>
      <c r="P501" s="63">
        <v>104</v>
      </c>
      <c r="Q501" s="64">
        <v>131</v>
      </c>
      <c r="R501" s="63">
        <v>128</v>
      </c>
      <c r="S501" s="63">
        <v>150</v>
      </c>
      <c r="T501" s="63">
        <v>167</v>
      </c>
      <c r="U501" s="64">
        <v>147</v>
      </c>
      <c r="V501" s="63">
        <v>119</v>
      </c>
      <c r="W501" s="65">
        <f t="shared" si="206"/>
        <v>6.4516129032258007E-2</v>
      </c>
      <c r="X501" s="66">
        <f t="shared" si="205"/>
        <v>0.25954198473282442</v>
      </c>
      <c r="Y501" s="66">
        <f t="shared" si="205"/>
        <v>0.2109375</v>
      </c>
      <c r="Z501" s="66">
        <v>-0.21</v>
      </c>
      <c r="AA501" s="66">
        <f t="shared" si="207"/>
        <v>-1.19760479041916E-2</v>
      </c>
      <c r="AB501" s="66">
        <v>-0.02</v>
      </c>
      <c r="AC501" s="27"/>
    </row>
    <row r="502" spans="2:29" s="37" customFormat="1" ht="12.95">
      <c r="B502" s="28" t="s">
        <v>17</v>
      </c>
      <c r="C502" s="61">
        <v>0.56140000000000001</v>
      </c>
      <c r="D502" s="61">
        <v>0.43396226415094341</v>
      </c>
      <c r="E502" s="61" t="s">
        <v>30</v>
      </c>
      <c r="F502" s="61" t="s">
        <v>30</v>
      </c>
      <c r="G502" s="61">
        <v>0.27868999999999999</v>
      </c>
      <c r="H502" s="61">
        <v>0.27868852459016391</v>
      </c>
      <c r="I502" s="61" t="s">
        <v>30</v>
      </c>
      <c r="J502" s="61">
        <v>0.47887000000000002</v>
      </c>
      <c r="K502" s="61">
        <v>0.45161290322580644</v>
      </c>
      <c r="L502" s="61">
        <v>0.39</v>
      </c>
      <c r="M502" s="62">
        <v>33</v>
      </c>
      <c r="N502" s="63">
        <v>25</v>
      </c>
      <c r="O502" s="63">
        <v>69</v>
      </c>
      <c r="P502" s="63">
        <v>77</v>
      </c>
      <c r="Q502" s="64">
        <v>21</v>
      </c>
      <c r="R502" s="63">
        <v>21</v>
      </c>
      <c r="S502" s="63">
        <v>35</v>
      </c>
      <c r="T502" s="63">
        <v>35</v>
      </c>
      <c r="U502" s="64">
        <v>29</v>
      </c>
      <c r="V502" s="63">
        <v>22</v>
      </c>
      <c r="W502" s="65">
        <f>M502/N502-1</f>
        <v>0.32000000000000006</v>
      </c>
      <c r="X502" s="66">
        <f t="shared" si="205"/>
        <v>0.5714285714285714</v>
      </c>
      <c r="Y502" s="66">
        <f t="shared" si="205"/>
        <v>0.19047619047619047</v>
      </c>
      <c r="Z502" s="66">
        <v>0.68</v>
      </c>
      <c r="AA502" s="66">
        <f t="shared" si="207"/>
        <v>-5.7142857142857162E-2</v>
      </c>
      <c r="AB502" s="66">
        <v>2.14</v>
      </c>
      <c r="AC502" s="67"/>
    </row>
    <row r="503" spans="2:29" s="37" customFormat="1" ht="12.95">
      <c r="B503" s="28" t="s">
        <v>18</v>
      </c>
      <c r="C503" s="68" t="s">
        <v>30</v>
      </c>
      <c r="D503" s="68" t="s">
        <v>30</v>
      </c>
      <c r="E503" s="68" t="s">
        <v>30</v>
      </c>
      <c r="F503" s="68" t="s">
        <v>30</v>
      </c>
      <c r="G503" s="68" t="s">
        <v>30</v>
      </c>
      <c r="H503" s="68" t="s">
        <v>30</v>
      </c>
      <c r="I503" s="61" t="s">
        <v>30</v>
      </c>
      <c r="J503" s="61" t="s">
        <v>19</v>
      </c>
      <c r="K503" s="61" t="s">
        <v>19</v>
      </c>
      <c r="L503" s="61" t="s">
        <v>19</v>
      </c>
      <c r="M503" s="97" t="s">
        <v>30</v>
      </c>
      <c r="N503" s="68" t="s">
        <v>30</v>
      </c>
      <c r="O503" s="68" t="s">
        <v>30</v>
      </c>
      <c r="P503" s="68" t="s">
        <v>30</v>
      </c>
      <c r="Q503" s="68" t="s">
        <v>30</v>
      </c>
      <c r="R503" s="68" t="s">
        <v>30</v>
      </c>
      <c r="S503" s="68" t="s">
        <v>30</v>
      </c>
      <c r="T503" s="68" t="s">
        <v>19</v>
      </c>
      <c r="U503" s="68" t="s">
        <v>19</v>
      </c>
      <c r="V503" s="68" t="s">
        <v>19</v>
      </c>
      <c r="W503" s="97" t="s">
        <v>30</v>
      </c>
      <c r="X503" s="69" t="s">
        <v>30</v>
      </c>
      <c r="Y503" s="69" t="e">
        <f t="shared" si="205"/>
        <v>#VALUE!</v>
      </c>
      <c r="Z503" s="69">
        <v>0</v>
      </c>
      <c r="AA503" s="68" t="s">
        <v>19</v>
      </c>
      <c r="AB503" s="69" t="s">
        <v>19</v>
      </c>
      <c r="AC503" s="27"/>
    </row>
    <row r="504" spans="2:29" s="37" customFormat="1" ht="12.95">
      <c r="B504" s="28" t="s">
        <v>20</v>
      </c>
      <c r="C504" s="61">
        <v>8.7520000000000001E-2</v>
      </c>
      <c r="D504" s="61">
        <v>6.1763319189061763E-2</v>
      </c>
      <c r="E504" s="61">
        <v>0.1</v>
      </c>
      <c r="F504" s="61">
        <v>0.14000000000000001</v>
      </c>
      <c r="G504" s="61">
        <v>0.20846999999999999</v>
      </c>
      <c r="H504" s="61">
        <v>0.26570048309178745</v>
      </c>
      <c r="I504" s="61">
        <v>0.3</v>
      </c>
      <c r="J504" s="61" t="s">
        <v>19</v>
      </c>
      <c r="K504" s="61" t="s">
        <v>19</v>
      </c>
      <c r="L504" s="61" t="s">
        <v>19</v>
      </c>
      <c r="M504" s="62">
        <v>222</v>
      </c>
      <c r="N504" s="63">
        <v>150</v>
      </c>
      <c r="O504" s="63">
        <v>206</v>
      </c>
      <c r="P504" s="63">
        <v>238</v>
      </c>
      <c r="Q504" s="64">
        <v>270</v>
      </c>
      <c r="R504" s="63">
        <v>296</v>
      </c>
      <c r="S504" s="63">
        <v>284</v>
      </c>
      <c r="T504" s="68" t="s">
        <v>19</v>
      </c>
      <c r="U504" s="68" t="s">
        <v>19</v>
      </c>
      <c r="V504" s="68" t="s">
        <v>19</v>
      </c>
      <c r="W504" s="65">
        <f>M504/N504-1</f>
        <v>0.48</v>
      </c>
      <c r="X504" s="66">
        <f t="shared" si="205"/>
        <v>-0.17777777777777781</v>
      </c>
      <c r="Y504" s="66">
        <f t="shared" si="205"/>
        <v>-0.4932432432432432</v>
      </c>
      <c r="Z504" s="66">
        <v>0.05</v>
      </c>
      <c r="AA504" s="68" t="s">
        <v>19</v>
      </c>
      <c r="AB504" s="69" t="s">
        <v>19</v>
      </c>
      <c r="AC504" s="27"/>
    </row>
    <row r="505" spans="2:29" s="37" customFormat="1" ht="12.95">
      <c r="B505" s="28" t="s">
        <v>21</v>
      </c>
      <c r="C505" s="61"/>
      <c r="D505" s="61"/>
      <c r="E505" s="61"/>
      <c r="F505" s="61"/>
      <c r="G505" s="61"/>
      <c r="H505" s="61"/>
      <c r="I505" s="61"/>
      <c r="J505" s="61"/>
      <c r="K505" s="61"/>
      <c r="L505" s="61"/>
      <c r="M505" s="62">
        <v>97</v>
      </c>
      <c r="N505" s="99" t="s">
        <v>30</v>
      </c>
      <c r="O505" s="99" t="s">
        <v>30</v>
      </c>
      <c r="P505" s="99" t="s">
        <v>30</v>
      </c>
      <c r="Q505" s="72">
        <v>119</v>
      </c>
      <c r="R505" s="68" t="s">
        <v>30</v>
      </c>
      <c r="S505" s="99" t="s">
        <v>30</v>
      </c>
      <c r="T505" s="72">
        <v>94</v>
      </c>
      <c r="U505" s="72">
        <v>128</v>
      </c>
      <c r="V505" s="71">
        <v>162</v>
      </c>
      <c r="W505" s="97" t="s">
        <v>30</v>
      </c>
      <c r="X505" s="100">
        <f>M505/Q505-1</f>
        <v>-0.18487394957983194</v>
      </c>
      <c r="Y505" s="69" t="e">
        <f t="shared" si="205"/>
        <v>#VALUE!</v>
      </c>
      <c r="Z505" s="69">
        <v>0.69</v>
      </c>
      <c r="AA505" s="100">
        <f>M505/T505-1</f>
        <v>3.1914893617021267E-2</v>
      </c>
      <c r="AB505" s="69" t="s">
        <v>30</v>
      </c>
      <c r="AC505" s="27"/>
    </row>
    <row r="506" spans="2:29" s="37" customFormat="1" ht="12.95" thickBot="1">
      <c r="B506" s="73"/>
      <c r="C506" s="74"/>
      <c r="D506" s="74"/>
      <c r="E506" s="74"/>
      <c r="F506" s="74"/>
      <c r="G506" s="74"/>
      <c r="H506" s="74"/>
      <c r="I506" s="74"/>
      <c r="J506" s="74"/>
      <c r="K506" s="74"/>
      <c r="L506" s="74"/>
      <c r="M506" s="75"/>
      <c r="N506" s="75"/>
      <c r="O506" s="75"/>
      <c r="P506" s="75"/>
      <c r="Q506" s="76"/>
      <c r="R506" s="75"/>
      <c r="S506" s="75"/>
      <c r="T506" s="75"/>
      <c r="U506" s="76"/>
      <c r="V506" s="75"/>
      <c r="W506" s="77"/>
      <c r="X506" s="78"/>
      <c r="Y506" s="78"/>
      <c r="Z506" s="78"/>
      <c r="AA506" s="78"/>
      <c r="AB506" s="78"/>
      <c r="AC506" s="79"/>
    </row>
    <row r="507" spans="2:29" s="37" customFormat="1" ht="12.95">
      <c r="B507" s="47" t="s">
        <v>73</v>
      </c>
      <c r="C507" s="48">
        <v>0.21465999999999999</v>
      </c>
      <c r="D507" s="48">
        <v>0.2016742731788497</v>
      </c>
      <c r="E507" s="48">
        <v>0.19</v>
      </c>
      <c r="F507" s="48">
        <v>0.19</v>
      </c>
      <c r="G507" s="48">
        <v>0.20538999999999999</v>
      </c>
      <c r="H507" s="48">
        <v>0.20665931732810713</v>
      </c>
      <c r="I507" s="48">
        <v>0.2</v>
      </c>
      <c r="J507" s="48">
        <v>0.16853000000000001</v>
      </c>
      <c r="K507" s="48">
        <v>0.16237252693413071</v>
      </c>
      <c r="L507" s="48">
        <v>0.15</v>
      </c>
      <c r="M507" s="49">
        <v>46759</v>
      </c>
      <c r="N507" s="50">
        <v>43444</v>
      </c>
      <c r="O507" s="50">
        <v>40788</v>
      </c>
      <c r="P507" s="50">
        <v>40309</v>
      </c>
      <c r="Q507" s="51">
        <v>43478</v>
      </c>
      <c r="R507" s="50">
        <v>43975</v>
      </c>
      <c r="S507" s="50">
        <v>42783</v>
      </c>
      <c r="T507" s="50">
        <v>35237</v>
      </c>
      <c r="U507" s="51">
        <v>33682</v>
      </c>
      <c r="V507" s="50">
        <v>30451</v>
      </c>
      <c r="W507" s="52">
        <f>N507/O507-1</f>
        <v>6.511719133078353E-2</v>
      </c>
      <c r="X507" s="53">
        <f>M507/Q507-1</f>
        <v>7.5463452780716755E-2</v>
      </c>
      <c r="Y507" s="53">
        <f>N507/R507-1</f>
        <v>-1.207504263786241E-2</v>
      </c>
      <c r="Z507" s="53">
        <v>-0.12</v>
      </c>
      <c r="AA507" s="53">
        <f>M507/T507-1</f>
        <v>0.3269858387490423</v>
      </c>
      <c r="AB507" s="53">
        <v>0.34</v>
      </c>
      <c r="AC507" s="54"/>
    </row>
    <row r="508" spans="2:29" s="37" customFormat="1" ht="12.95">
      <c r="B508" s="28" t="s">
        <v>13</v>
      </c>
      <c r="C508" s="80">
        <v>0.30868000000000001</v>
      </c>
      <c r="D508" s="80">
        <v>0.29142929484744906</v>
      </c>
      <c r="E508" s="80">
        <v>0.28000000000000003</v>
      </c>
      <c r="F508" s="80">
        <v>0.27</v>
      </c>
      <c r="G508" s="80">
        <v>0.28758</v>
      </c>
      <c r="H508" s="80">
        <v>0.28563466629510936</v>
      </c>
      <c r="I508" s="80">
        <v>0.27</v>
      </c>
      <c r="J508" s="80">
        <v>0.24007000000000001</v>
      </c>
      <c r="K508" s="80">
        <v>0.22597327970119235</v>
      </c>
      <c r="L508" s="80">
        <v>0.19</v>
      </c>
      <c r="M508" s="81">
        <v>2830</v>
      </c>
      <c r="N508" s="82">
        <v>2584</v>
      </c>
      <c r="O508" s="82">
        <v>2334</v>
      </c>
      <c r="P508" s="82">
        <v>2224</v>
      </c>
      <c r="Q508" s="83">
        <v>2291</v>
      </c>
      <c r="R508" s="82">
        <v>2243</v>
      </c>
      <c r="S508" s="82">
        <v>2122</v>
      </c>
      <c r="T508" s="82">
        <v>1718</v>
      </c>
      <c r="U508" s="83">
        <v>1641</v>
      </c>
      <c r="V508" s="82">
        <v>1396</v>
      </c>
      <c r="W508" s="84">
        <f>M508/N508-1</f>
        <v>9.5201238390092868E-2</v>
      </c>
      <c r="X508" s="85">
        <f>M508/Q508-1</f>
        <v>0.23526844172850292</v>
      </c>
      <c r="Y508" s="85">
        <f>N508/R508-1</f>
        <v>0.15202853321444487</v>
      </c>
      <c r="Z508" s="85">
        <v>-0.3</v>
      </c>
      <c r="AA508" s="85">
        <f>M508/T508-1</f>
        <v>0.64726426076833521</v>
      </c>
      <c r="AB508" s="85">
        <v>0.67</v>
      </c>
      <c r="AC508" s="27"/>
    </row>
    <row r="509" spans="2:29" s="37" customFormat="1" ht="12.95">
      <c r="B509" s="28" t="s">
        <v>14</v>
      </c>
      <c r="C509" s="21">
        <v>0.15306</v>
      </c>
      <c r="D509" s="21">
        <v>0.1406090172318829</v>
      </c>
      <c r="E509" s="21">
        <v>0.12</v>
      </c>
      <c r="F509" s="21">
        <v>0.12</v>
      </c>
      <c r="G509" s="21">
        <v>0.14446000000000001</v>
      </c>
      <c r="H509" s="21">
        <v>0.14097817614964925</v>
      </c>
      <c r="I509" s="21">
        <v>0.14000000000000001</v>
      </c>
      <c r="J509" s="21">
        <v>9.2810000000000004E-2</v>
      </c>
      <c r="K509" s="21">
        <v>8.9005235602094238E-2</v>
      </c>
      <c r="L509" s="21">
        <v>0.08</v>
      </c>
      <c r="M509" s="86">
        <v>4429</v>
      </c>
      <c r="N509" s="87">
        <v>3872</v>
      </c>
      <c r="O509" s="87">
        <v>3178</v>
      </c>
      <c r="P509" s="87">
        <v>2941</v>
      </c>
      <c r="Q509" s="88">
        <v>3406</v>
      </c>
      <c r="R509" s="87">
        <v>3219</v>
      </c>
      <c r="S509" s="87">
        <v>3055</v>
      </c>
      <c r="T509" s="87">
        <v>1593</v>
      </c>
      <c r="U509" s="88">
        <v>1415</v>
      </c>
      <c r="V509" s="87">
        <v>1207</v>
      </c>
      <c r="W509" s="89">
        <f>M509/N509-1</f>
        <v>0.1438533057851239</v>
      </c>
      <c r="X509" s="90">
        <f t="shared" ref="X509:Y515" si="208">M509/Q509-1</f>
        <v>0.30035231943628893</v>
      </c>
      <c r="Y509" s="90">
        <f t="shared" si="208"/>
        <v>0.20285803044423734</v>
      </c>
      <c r="Z509" s="90">
        <v>-0.21</v>
      </c>
      <c r="AA509" s="90">
        <f>M509/T509-1</f>
        <v>1.7802887633396107</v>
      </c>
      <c r="AB509" s="90">
        <v>1.63</v>
      </c>
      <c r="AC509" s="27"/>
    </row>
    <row r="510" spans="2:29" s="37" customFormat="1" ht="12.95">
      <c r="B510" s="28" t="s">
        <v>15</v>
      </c>
      <c r="C510" s="21">
        <v>0.23315</v>
      </c>
      <c r="D510" s="21">
        <v>0.21442890138144419</v>
      </c>
      <c r="E510" s="21">
        <v>0.2</v>
      </c>
      <c r="F510" s="21">
        <v>0.21</v>
      </c>
      <c r="G510" s="21">
        <v>0.22509999999999999</v>
      </c>
      <c r="H510" s="21">
        <v>0.22647505679996655</v>
      </c>
      <c r="I510" s="21">
        <v>0.22</v>
      </c>
      <c r="J510" s="21">
        <v>0.18948999999999999</v>
      </c>
      <c r="K510" s="21">
        <v>0.18182951719068902</v>
      </c>
      <c r="L510" s="21">
        <v>0.16</v>
      </c>
      <c r="M510" s="86">
        <v>34619</v>
      </c>
      <c r="N510" s="87">
        <v>31856</v>
      </c>
      <c r="O510" s="87">
        <v>30368</v>
      </c>
      <c r="P510" s="87">
        <v>30985</v>
      </c>
      <c r="Q510" s="88">
        <v>34389</v>
      </c>
      <c r="R510" s="87">
        <v>35038</v>
      </c>
      <c r="S510" s="87">
        <v>34386</v>
      </c>
      <c r="T510" s="87">
        <v>29722</v>
      </c>
      <c r="U510" s="88">
        <v>28504</v>
      </c>
      <c r="V510" s="87">
        <v>25873</v>
      </c>
      <c r="W510" s="89">
        <f t="shared" ref="W510:W515" si="209">M510/N510-1</f>
        <v>8.6734053239578168E-2</v>
      </c>
      <c r="X510" s="90">
        <f t="shared" si="208"/>
        <v>6.6881851754920785E-3</v>
      </c>
      <c r="Y510" s="90">
        <f t="shared" si="208"/>
        <v>-9.081568582681665E-2</v>
      </c>
      <c r="Z510" s="90">
        <v>-0.13</v>
      </c>
      <c r="AA510" s="90">
        <f t="shared" ref="AA510:AA511" si="210">M510/T510-1</f>
        <v>0.16476011035596527</v>
      </c>
      <c r="AB510" s="90">
        <v>0.17</v>
      </c>
      <c r="AC510" s="27"/>
    </row>
    <row r="511" spans="2:29" s="37" customFormat="1" ht="12.95">
      <c r="B511" s="28" t="s">
        <v>16</v>
      </c>
      <c r="C511" s="21">
        <v>7.4520000000000003E-2</v>
      </c>
      <c r="D511" s="21">
        <v>7.2574672920266606E-2</v>
      </c>
      <c r="E511" s="21">
        <v>0.06</v>
      </c>
      <c r="F511" s="21">
        <v>0.04</v>
      </c>
      <c r="G511" s="21">
        <v>5.747E-2</v>
      </c>
      <c r="H511" s="21">
        <v>6.2728451833510196E-2</v>
      </c>
      <c r="I511" s="21">
        <v>0.06</v>
      </c>
      <c r="J511" s="21">
        <v>5.1749999999999997E-2</v>
      </c>
      <c r="K511" s="21">
        <v>5.4792985601434252E-2</v>
      </c>
      <c r="L511" s="21">
        <v>0.04</v>
      </c>
      <c r="M511" s="86">
        <v>1327</v>
      </c>
      <c r="N511" s="87">
        <v>1279</v>
      </c>
      <c r="O511" s="87">
        <v>1023</v>
      </c>
      <c r="P511" s="87">
        <v>765</v>
      </c>
      <c r="Q511" s="88">
        <v>1047</v>
      </c>
      <c r="R511" s="87">
        <v>1175</v>
      </c>
      <c r="S511" s="87">
        <v>1203</v>
      </c>
      <c r="T511" s="87">
        <v>966</v>
      </c>
      <c r="U511" s="88">
        <v>1004</v>
      </c>
      <c r="V511" s="87">
        <v>746</v>
      </c>
      <c r="W511" s="89">
        <f t="shared" si="209"/>
        <v>3.7529319781078874E-2</v>
      </c>
      <c r="X511" s="90">
        <f t="shared" si="208"/>
        <v>0.26743075453677179</v>
      </c>
      <c r="Y511" s="90">
        <f t="shared" si="208"/>
        <v>8.8510638297872424E-2</v>
      </c>
      <c r="Z511" s="90">
        <v>-0.19</v>
      </c>
      <c r="AA511" s="90">
        <f t="shared" si="210"/>
        <v>0.3737060041407867</v>
      </c>
      <c r="AB511" s="90">
        <v>0.37</v>
      </c>
      <c r="AC511" s="27"/>
    </row>
    <row r="512" spans="2:29" s="37" customFormat="1" ht="12.95">
      <c r="B512" s="28" t="s">
        <v>17</v>
      </c>
      <c r="C512" s="21">
        <v>7.2980000000000003E-2</v>
      </c>
      <c r="D512" s="21">
        <v>9.0018656716417914E-2</v>
      </c>
      <c r="E512" s="21">
        <v>0.15</v>
      </c>
      <c r="F512" s="21">
        <v>0.14000000000000001</v>
      </c>
      <c r="G512" s="21">
        <v>5.5309999999999998E-2</v>
      </c>
      <c r="H512" s="21">
        <v>5.7001795332136444E-2</v>
      </c>
      <c r="I512" s="21">
        <v>0.05</v>
      </c>
      <c r="J512" s="21">
        <v>6.7299999999999999E-2</v>
      </c>
      <c r="K512" s="21">
        <v>5.9015059015059018E-2</v>
      </c>
      <c r="L512" s="21">
        <v>0.04</v>
      </c>
      <c r="M512" s="86">
        <v>163</v>
      </c>
      <c r="N512" s="87">
        <v>201</v>
      </c>
      <c r="O512" s="87">
        <v>345</v>
      </c>
      <c r="P512" s="87">
        <v>337</v>
      </c>
      <c r="Q512" s="88">
        <v>132</v>
      </c>
      <c r="R512" s="87">
        <v>140</v>
      </c>
      <c r="S512" s="87">
        <v>119</v>
      </c>
      <c r="T512" s="87">
        <v>173</v>
      </c>
      <c r="U512" s="88">
        <v>146</v>
      </c>
      <c r="V512" s="87">
        <v>122</v>
      </c>
      <c r="W512" s="89">
        <f t="shared" si="209"/>
        <v>-0.18905472636815923</v>
      </c>
      <c r="X512" s="90">
        <f t="shared" si="208"/>
        <v>0.23484848484848486</v>
      </c>
      <c r="Y512" s="90">
        <f t="shared" si="208"/>
        <v>0.43571428571428572</v>
      </c>
      <c r="Z512" s="90">
        <v>0.65</v>
      </c>
      <c r="AA512" s="90">
        <f>M512/T512-1</f>
        <v>-5.7803468208092457E-2</v>
      </c>
      <c r="AB512" s="90">
        <v>1.83</v>
      </c>
      <c r="AC512" s="27"/>
    </row>
    <row r="513" spans="1:31" s="37" customFormat="1" ht="12.95">
      <c r="B513" s="28" t="s">
        <v>18</v>
      </c>
      <c r="C513" s="21">
        <v>0.23741000000000001</v>
      </c>
      <c r="D513" s="21">
        <v>0.24516129032258063</v>
      </c>
      <c r="E513" s="21">
        <v>0.2</v>
      </c>
      <c r="F513" s="21">
        <v>0.13</v>
      </c>
      <c r="G513" s="21">
        <v>0.19424</v>
      </c>
      <c r="H513" s="21">
        <v>0.14184397163120568</v>
      </c>
      <c r="I513" s="21">
        <v>0.19</v>
      </c>
      <c r="J513" s="21" t="s">
        <v>19</v>
      </c>
      <c r="K513" s="21" t="s">
        <v>19</v>
      </c>
      <c r="L513" s="21" t="s">
        <v>19</v>
      </c>
      <c r="M513" s="86">
        <v>34</v>
      </c>
      <c r="N513" s="87">
        <v>40</v>
      </c>
      <c r="O513" s="87">
        <v>38</v>
      </c>
      <c r="P513" s="87">
        <v>23</v>
      </c>
      <c r="Q513" s="88">
        <v>28</v>
      </c>
      <c r="R513" s="87">
        <v>21</v>
      </c>
      <c r="S513" s="87">
        <v>33</v>
      </c>
      <c r="T513" s="22" t="s">
        <v>19</v>
      </c>
      <c r="U513" s="22" t="s">
        <v>19</v>
      </c>
      <c r="V513" s="22" t="s">
        <v>19</v>
      </c>
      <c r="W513" s="89">
        <f t="shared" si="209"/>
        <v>-0.15000000000000002</v>
      </c>
      <c r="X513" s="90">
        <f t="shared" si="208"/>
        <v>0.21428571428571419</v>
      </c>
      <c r="Y513" s="90">
        <f t="shared" si="208"/>
        <v>0.90476190476190466</v>
      </c>
      <c r="Z513" s="90">
        <v>0.54</v>
      </c>
      <c r="AA513" s="34" t="s">
        <v>19</v>
      </c>
      <c r="AB513" s="34" t="s">
        <v>19</v>
      </c>
      <c r="AC513" s="27"/>
    </row>
    <row r="514" spans="1:31" s="37" customFormat="1" ht="12.95">
      <c r="B514" s="28" t="s">
        <v>20</v>
      </c>
      <c r="C514" s="21">
        <v>0.14462</v>
      </c>
      <c r="D514" s="21">
        <v>0.15119852489244007</v>
      </c>
      <c r="E514" s="21">
        <v>0.17</v>
      </c>
      <c r="F514" s="21">
        <v>0.2</v>
      </c>
      <c r="G514" s="21">
        <v>0.21786</v>
      </c>
      <c r="H514" s="21">
        <v>0.24473586996675287</v>
      </c>
      <c r="I514" s="21">
        <v>0.26</v>
      </c>
      <c r="J514" s="21" t="s">
        <v>19</v>
      </c>
      <c r="K514" s="21" t="s">
        <v>19</v>
      </c>
      <c r="L514" s="21" t="s">
        <v>19</v>
      </c>
      <c r="M514" s="86">
        <v>1721</v>
      </c>
      <c r="N514" s="87">
        <v>1594</v>
      </c>
      <c r="O514" s="87">
        <v>1608</v>
      </c>
      <c r="P514" s="87">
        <v>1590</v>
      </c>
      <c r="Q514" s="88">
        <v>1417</v>
      </c>
      <c r="R514" s="87">
        <v>1447</v>
      </c>
      <c r="S514" s="87">
        <v>1356</v>
      </c>
      <c r="T514" s="22" t="s">
        <v>19</v>
      </c>
      <c r="U514" s="22" t="s">
        <v>19</v>
      </c>
      <c r="V514" s="22" t="s">
        <v>19</v>
      </c>
      <c r="W514" s="89">
        <f t="shared" si="209"/>
        <v>7.9673776662484208E-2</v>
      </c>
      <c r="X514" s="90">
        <f t="shared" si="208"/>
        <v>0.2145377558221595</v>
      </c>
      <c r="Y514" s="90">
        <f t="shared" si="208"/>
        <v>0.10158949550794749</v>
      </c>
      <c r="Z514" s="90">
        <v>-0.1</v>
      </c>
      <c r="AA514" s="34" t="s">
        <v>19</v>
      </c>
      <c r="AB514" s="34" t="s">
        <v>19</v>
      </c>
      <c r="AC514" s="27"/>
    </row>
    <row r="515" spans="1:31" s="37" customFormat="1" ht="12.95">
      <c r="B515" s="28" t="s">
        <v>21</v>
      </c>
      <c r="C515" s="21"/>
      <c r="D515" s="21"/>
      <c r="E515" s="21"/>
      <c r="F515" s="21"/>
      <c r="G515" s="21"/>
      <c r="H515" s="21"/>
      <c r="I515" s="21"/>
      <c r="J515" s="21"/>
      <c r="K515" s="21"/>
      <c r="L515" s="21"/>
      <c r="M515" s="23">
        <v>1636</v>
      </c>
      <c r="N515" s="35">
        <v>2018</v>
      </c>
      <c r="O515" s="35">
        <v>1894</v>
      </c>
      <c r="P515" s="35">
        <v>1444</v>
      </c>
      <c r="Q515" s="36">
        <v>768</v>
      </c>
      <c r="R515" s="35">
        <v>692</v>
      </c>
      <c r="S515" s="35">
        <v>504</v>
      </c>
      <c r="T515" s="35">
        <v>576</v>
      </c>
      <c r="U515" s="36">
        <v>459</v>
      </c>
      <c r="V515" s="35">
        <v>727</v>
      </c>
      <c r="W515" s="89">
        <f t="shared" si="209"/>
        <v>-0.18929633300297322</v>
      </c>
      <c r="X515" s="90">
        <f t="shared" si="208"/>
        <v>1.1302083333333335</v>
      </c>
      <c r="Y515" s="90">
        <f t="shared" si="208"/>
        <v>1.9161849710982657</v>
      </c>
      <c r="Z515" s="90">
        <v>1.04</v>
      </c>
      <c r="AA515" s="90">
        <f t="shared" ref="AA515" si="211">M515/T515-1</f>
        <v>1.8402777777777777</v>
      </c>
      <c r="AB515" s="90">
        <v>1.61</v>
      </c>
      <c r="AC515" s="27"/>
    </row>
    <row r="516" spans="1:31" s="37" customFormat="1" ht="12.95" thickBot="1">
      <c r="B516" s="73"/>
      <c r="C516" s="74"/>
      <c r="D516" s="74"/>
      <c r="E516" s="74"/>
      <c r="F516" s="74"/>
      <c r="G516" s="74"/>
      <c r="H516" s="74"/>
      <c r="I516" s="74"/>
      <c r="J516" s="74"/>
      <c r="K516" s="74"/>
      <c r="L516" s="74"/>
      <c r="M516" s="75"/>
      <c r="N516" s="75"/>
      <c r="O516" s="75"/>
      <c r="P516" s="75"/>
      <c r="Q516" s="76"/>
      <c r="R516" s="75"/>
      <c r="S516" s="75"/>
      <c r="T516" s="75"/>
      <c r="U516" s="76"/>
      <c r="V516" s="75"/>
      <c r="W516" s="77"/>
      <c r="X516" s="78"/>
      <c r="Y516" s="78"/>
      <c r="Z516" s="78"/>
      <c r="AA516" s="78"/>
      <c r="AB516" s="78"/>
      <c r="AC516" s="79"/>
    </row>
    <row r="517" spans="1:31" s="37" customFormat="1" ht="12.95">
      <c r="B517" s="47" t="s">
        <v>74</v>
      </c>
      <c r="C517" s="48">
        <v>9.3429999999999999E-2</v>
      </c>
      <c r="D517" s="48">
        <v>9.7797478875190469E-2</v>
      </c>
      <c r="E517" s="48">
        <v>0.1</v>
      </c>
      <c r="F517" s="48">
        <v>0.1</v>
      </c>
      <c r="G517" s="48">
        <v>0.10047</v>
      </c>
      <c r="H517" s="48">
        <v>0.10101466747036367</v>
      </c>
      <c r="I517" s="48">
        <v>0.09</v>
      </c>
      <c r="J517" s="48">
        <v>7.4340000000000003E-2</v>
      </c>
      <c r="K517" s="48">
        <v>7.1335181214371629E-2</v>
      </c>
      <c r="L517" s="48">
        <v>7.0000000000000007E-2</v>
      </c>
      <c r="M517" s="49">
        <v>2239</v>
      </c>
      <c r="N517" s="50">
        <v>2340</v>
      </c>
      <c r="O517" s="50">
        <v>2412</v>
      </c>
      <c r="P517" s="50">
        <v>2271</v>
      </c>
      <c r="Q517" s="51">
        <v>2222</v>
      </c>
      <c r="R517" s="50">
        <v>2176</v>
      </c>
      <c r="S517" s="50">
        <v>1965</v>
      </c>
      <c r="T517" s="50">
        <v>1496</v>
      </c>
      <c r="U517" s="51">
        <v>1395</v>
      </c>
      <c r="V517" s="50">
        <v>1390</v>
      </c>
      <c r="W517" s="52">
        <f t="shared" ref="W517:W522" si="212">M517/N517-1</f>
        <v>-4.316239316239312E-2</v>
      </c>
      <c r="X517" s="53">
        <f t="shared" ref="X517:Y525" si="213">M517/Q517-1</f>
        <v>7.6507650765076374E-3</v>
      </c>
      <c r="Y517" s="53">
        <f t="shared" si="213"/>
        <v>7.5367647058823595E-2</v>
      </c>
      <c r="Z517" s="53">
        <v>-0.1</v>
      </c>
      <c r="AA517" s="53">
        <f>N517/U517-1</f>
        <v>0.67741935483870974</v>
      </c>
      <c r="AB517" s="53">
        <v>0.74</v>
      </c>
      <c r="AC517" s="54"/>
    </row>
    <row r="518" spans="1:31" s="37" customFormat="1" ht="12.95">
      <c r="B518" s="28" t="s">
        <v>13</v>
      </c>
      <c r="C518" s="55">
        <v>0.17222000000000001</v>
      </c>
      <c r="D518" s="55">
        <v>0.19072164948453607</v>
      </c>
      <c r="E518" s="55">
        <v>0.24</v>
      </c>
      <c r="F518" s="55">
        <v>0.25</v>
      </c>
      <c r="G518" s="55">
        <v>0.19339999999999999</v>
      </c>
      <c r="H518" s="55">
        <v>0.17486338797814208</v>
      </c>
      <c r="I518" s="55">
        <v>0.21</v>
      </c>
      <c r="J518" s="55">
        <v>0.22685</v>
      </c>
      <c r="K518" s="55">
        <v>0.245</v>
      </c>
      <c r="L518" s="55">
        <v>0.21</v>
      </c>
      <c r="M518" s="56">
        <v>38</v>
      </c>
      <c r="N518" s="57">
        <v>42</v>
      </c>
      <c r="O518" s="57">
        <v>50</v>
      </c>
      <c r="P518" s="57">
        <v>56</v>
      </c>
      <c r="Q518" s="58">
        <v>44</v>
      </c>
      <c r="R518" s="57">
        <v>37</v>
      </c>
      <c r="S518" s="57">
        <v>39</v>
      </c>
      <c r="T518" s="57">
        <v>51</v>
      </c>
      <c r="U518" s="58">
        <v>49</v>
      </c>
      <c r="V518" s="57">
        <v>39</v>
      </c>
      <c r="W518" s="59">
        <f t="shared" si="212"/>
        <v>-9.5238095238095233E-2</v>
      </c>
      <c r="X518" s="60">
        <f t="shared" si="213"/>
        <v>-0.13636363636363635</v>
      </c>
      <c r="Y518" s="60">
        <f t="shared" si="213"/>
        <v>0.13513513513513509</v>
      </c>
      <c r="Z518" s="60">
        <v>0.17</v>
      </c>
      <c r="AA518" s="60">
        <f>M518/T518-1</f>
        <v>-0.25490196078431371</v>
      </c>
      <c r="AB518" s="60">
        <v>0.28000000000000003</v>
      </c>
      <c r="AC518" s="27"/>
    </row>
    <row r="519" spans="1:31" s="37" customFormat="1" ht="12.95">
      <c r="B519" s="28" t="s">
        <v>14</v>
      </c>
      <c r="C519" s="61">
        <v>9.5689999999999997E-2</v>
      </c>
      <c r="D519" s="61">
        <v>8.7128712871287123E-2</v>
      </c>
      <c r="E519" s="61">
        <v>0.09</v>
      </c>
      <c r="F519" s="61">
        <v>0.09</v>
      </c>
      <c r="G519" s="61">
        <v>9.5759999999999998E-2</v>
      </c>
      <c r="H519" s="61">
        <v>8.7005227781926806E-2</v>
      </c>
      <c r="I519" s="61">
        <v>7.0000000000000007E-2</v>
      </c>
      <c r="J519" s="61">
        <v>5.364E-2</v>
      </c>
      <c r="K519" s="61">
        <v>4.071127749181095E-2</v>
      </c>
      <c r="L519" s="61">
        <v>0.04</v>
      </c>
      <c r="M519" s="62">
        <v>304</v>
      </c>
      <c r="N519" s="63">
        <v>291</v>
      </c>
      <c r="O519" s="63">
        <v>282</v>
      </c>
      <c r="P519" s="63">
        <v>269</v>
      </c>
      <c r="Q519" s="64">
        <v>285</v>
      </c>
      <c r="R519" s="63">
        <v>250</v>
      </c>
      <c r="S519" s="63">
        <v>204</v>
      </c>
      <c r="T519" s="63">
        <v>127</v>
      </c>
      <c r="U519" s="64">
        <v>88</v>
      </c>
      <c r="V519" s="63">
        <v>74</v>
      </c>
      <c r="W519" s="65">
        <f t="shared" si="212"/>
        <v>4.4673539518900407E-2</v>
      </c>
      <c r="X519" s="66">
        <f t="shared" si="213"/>
        <v>6.6666666666666652E-2</v>
      </c>
      <c r="Y519" s="66">
        <f t="shared" si="213"/>
        <v>0.16399999999999992</v>
      </c>
      <c r="Z519" s="66">
        <v>0.21</v>
      </c>
      <c r="AA519" s="66">
        <f>M519/T519-1</f>
        <v>1.393700787401575</v>
      </c>
      <c r="AB519" s="66">
        <v>2.81</v>
      </c>
      <c r="AC519" s="27"/>
    </row>
    <row r="520" spans="1:31" s="37" customFormat="1" ht="12.95">
      <c r="B520" s="28" t="s">
        <v>15</v>
      </c>
      <c r="C520" s="61">
        <v>8.9069999999999996E-2</v>
      </c>
      <c r="D520" s="61">
        <v>9.4965472466505343E-2</v>
      </c>
      <c r="E520" s="61">
        <v>0.1</v>
      </c>
      <c r="F520" s="61">
        <v>0.1</v>
      </c>
      <c r="G520" s="61">
        <v>9.9030000000000007E-2</v>
      </c>
      <c r="H520" s="61">
        <v>0.10322784810126583</v>
      </c>
      <c r="I520" s="61">
        <v>0.1</v>
      </c>
      <c r="J520" s="61">
        <v>7.5620000000000007E-2</v>
      </c>
      <c r="K520" s="61">
        <v>7.4778761061946905E-2</v>
      </c>
      <c r="L520" s="61">
        <v>7.0000000000000007E-2</v>
      </c>
      <c r="M520" s="62">
        <v>1678</v>
      </c>
      <c r="N520" s="63">
        <v>1766</v>
      </c>
      <c r="O520" s="63">
        <v>1798</v>
      </c>
      <c r="P520" s="63">
        <v>1720</v>
      </c>
      <c r="Q520" s="64">
        <v>1724</v>
      </c>
      <c r="R520" s="63">
        <v>1753</v>
      </c>
      <c r="S520" s="63">
        <v>1592</v>
      </c>
      <c r="T520" s="63">
        <v>1226</v>
      </c>
      <c r="U520" s="64">
        <v>1195</v>
      </c>
      <c r="V520" s="63">
        <v>1177</v>
      </c>
      <c r="W520" s="65">
        <f t="shared" si="212"/>
        <v>-4.9830124575311441E-2</v>
      </c>
      <c r="X520" s="66">
        <f t="shared" si="213"/>
        <v>-2.6682134570765625E-2</v>
      </c>
      <c r="Y520" s="66">
        <f t="shared" si="213"/>
        <v>7.4158585282373402E-3</v>
      </c>
      <c r="Z520" s="66">
        <v>-0.15</v>
      </c>
      <c r="AA520" s="66">
        <f t="shared" ref="AA520:AA522" si="214">M520/T520-1</f>
        <v>0.36867862969004883</v>
      </c>
      <c r="AB520" s="66">
        <v>0.53</v>
      </c>
      <c r="AC520" s="27"/>
    </row>
    <row r="521" spans="1:31" s="37" customFormat="1" ht="12.95">
      <c r="B521" s="28" t="s">
        <v>16</v>
      </c>
      <c r="C521" s="61">
        <v>5.9360000000000003E-2</v>
      </c>
      <c r="D521" s="61">
        <v>5.5555555555555552E-2</v>
      </c>
      <c r="E521" s="61" t="s">
        <v>30</v>
      </c>
      <c r="F521" s="61" t="s">
        <v>30</v>
      </c>
      <c r="G521" s="61">
        <v>7.2819999999999996E-2</v>
      </c>
      <c r="H521" s="61">
        <v>7.8602620087336247E-2</v>
      </c>
      <c r="I521" s="61">
        <v>0.06</v>
      </c>
      <c r="J521" s="61">
        <v>4.1149999999999999E-2</v>
      </c>
      <c r="K521" s="61">
        <v>5.8558558558558557E-2</v>
      </c>
      <c r="L521" s="61" t="s">
        <v>30</v>
      </c>
      <c r="M521" s="62">
        <v>16</v>
      </c>
      <c r="N521" s="64">
        <v>17</v>
      </c>
      <c r="O521" s="64">
        <v>13</v>
      </c>
      <c r="P521" s="68" t="s">
        <v>30</v>
      </c>
      <c r="Q521" s="64">
        <v>16</v>
      </c>
      <c r="R521" s="64">
        <v>18</v>
      </c>
      <c r="S521" s="63">
        <v>14</v>
      </c>
      <c r="T521" s="63">
        <v>10</v>
      </c>
      <c r="U521" s="64">
        <v>13</v>
      </c>
      <c r="V521" s="68" t="s">
        <v>30</v>
      </c>
      <c r="W521" s="65">
        <f t="shared" si="212"/>
        <v>-5.8823529411764719E-2</v>
      </c>
      <c r="X521" s="100">
        <f t="shared" si="213"/>
        <v>0</v>
      </c>
      <c r="Y521" s="66">
        <f t="shared" si="213"/>
        <v>-5.555555555555558E-2</v>
      </c>
      <c r="Z521" s="66">
        <v>-0.21</v>
      </c>
      <c r="AA521" s="66">
        <f t="shared" si="214"/>
        <v>0.60000000000000009</v>
      </c>
      <c r="AB521" s="69" t="s">
        <v>30</v>
      </c>
      <c r="AC521" s="27"/>
    </row>
    <row r="522" spans="1:31" s="37" customFormat="1" ht="12.95">
      <c r="B522" s="28" t="s">
        <v>17</v>
      </c>
      <c r="C522" s="61">
        <v>2.4670000000000001E-2</v>
      </c>
      <c r="D522" s="61">
        <v>4.9441786283891544E-2</v>
      </c>
      <c r="E522" s="61">
        <v>7.0000000000000007E-2</v>
      </c>
      <c r="F522" s="61">
        <v>0.05</v>
      </c>
      <c r="G522" s="61" t="s">
        <v>30</v>
      </c>
      <c r="H522" s="61">
        <v>1.415929203539823E-2</v>
      </c>
      <c r="I522" s="61">
        <v>0.02</v>
      </c>
      <c r="J522" s="61">
        <v>3.3110000000000001E-2</v>
      </c>
      <c r="K522" s="61">
        <v>1.5625E-2</v>
      </c>
      <c r="L522" s="61" t="s">
        <v>30</v>
      </c>
      <c r="M522" s="62">
        <v>16</v>
      </c>
      <c r="N522" s="63">
        <v>32</v>
      </c>
      <c r="O522" s="63">
        <v>47</v>
      </c>
      <c r="P522" s="63">
        <v>37</v>
      </c>
      <c r="Q522" s="68" t="s">
        <v>30</v>
      </c>
      <c r="R522" s="63">
        <v>9</v>
      </c>
      <c r="S522" s="63">
        <v>13</v>
      </c>
      <c r="T522" s="63">
        <v>15</v>
      </c>
      <c r="U522" s="68" t="s">
        <v>30</v>
      </c>
      <c r="V522" s="68" t="s">
        <v>30</v>
      </c>
      <c r="W522" s="65">
        <f t="shared" si="212"/>
        <v>-0.5</v>
      </c>
      <c r="X522" s="69" t="s">
        <v>30</v>
      </c>
      <c r="Y522" s="66">
        <f t="shared" si="213"/>
        <v>2.5555555555555554</v>
      </c>
      <c r="Z522" s="66">
        <v>0.68</v>
      </c>
      <c r="AA522" s="100">
        <f t="shared" si="214"/>
        <v>6.6666666666666652E-2</v>
      </c>
      <c r="AB522" s="69" t="s">
        <v>30</v>
      </c>
      <c r="AC522" s="67"/>
    </row>
    <row r="523" spans="1:31" s="37" customFormat="1" ht="12.95">
      <c r="B523" s="28" t="s">
        <v>18</v>
      </c>
      <c r="C523" s="68" t="s">
        <v>30</v>
      </c>
      <c r="D523" s="68" t="s">
        <v>30</v>
      </c>
      <c r="E523" s="68" t="s">
        <v>30</v>
      </c>
      <c r="F523" s="68" t="s">
        <v>30</v>
      </c>
      <c r="G523" s="68" t="s">
        <v>30</v>
      </c>
      <c r="H523" s="68" t="s">
        <v>30</v>
      </c>
      <c r="I523" s="61" t="s">
        <v>30</v>
      </c>
      <c r="J523" s="61" t="s">
        <v>19</v>
      </c>
      <c r="K523" s="61" t="s">
        <v>19</v>
      </c>
      <c r="L523" s="61" t="s">
        <v>19</v>
      </c>
      <c r="M523" s="97" t="s">
        <v>30</v>
      </c>
      <c r="N523" s="68" t="s">
        <v>30</v>
      </c>
      <c r="O523" s="68" t="s">
        <v>30</v>
      </c>
      <c r="P523" s="68" t="s">
        <v>30</v>
      </c>
      <c r="Q523" s="68" t="s">
        <v>30</v>
      </c>
      <c r="R523" s="68" t="s">
        <v>30</v>
      </c>
      <c r="S523" s="68" t="s">
        <v>30</v>
      </c>
      <c r="T523" s="68" t="s">
        <v>19</v>
      </c>
      <c r="U523" s="68" t="s">
        <v>19</v>
      </c>
      <c r="V523" s="68" t="s">
        <v>19</v>
      </c>
      <c r="W523" s="97" t="s">
        <v>30</v>
      </c>
      <c r="X523" s="69" t="s">
        <v>30</v>
      </c>
      <c r="Y523" s="68" t="e">
        <f t="shared" si="213"/>
        <v>#VALUE!</v>
      </c>
      <c r="Z523" s="69">
        <v>0</v>
      </c>
      <c r="AA523" s="68" t="s">
        <v>19</v>
      </c>
      <c r="AB523" s="69" t="s">
        <v>19</v>
      </c>
      <c r="AC523" s="27"/>
    </row>
    <row r="524" spans="1:31" s="37" customFormat="1" ht="12.95">
      <c r="B524" s="28" t="s">
        <v>20</v>
      </c>
      <c r="C524" s="61">
        <v>0.10058</v>
      </c>
      <c r="D524" s="61">
        <v>0.11658456486042693</v>
      </c>
      <c r="E524" s="61">
        <v>0.19</v>
      </c>
      <c r="F524" s="61">
        <v>0.15</v>
      </c>
      <c r="G524" s="61">
        <v>0.15418999999999999</v>
      </c>
      <c r="H524" s="61">
        <v>0.14492753623188406</v>
      </c>
      <c r="I524" s="61">
        <v>0.21</v>
      </c>
      <c r="J524" s="61" t="s">
        <v>19</v>
      </c>
      <c r="K524" s="61" t="s">
        <v>19</v>
      </c>
      <c r="L524" s="61" t="s">
        <v>19</v>
      </c>
      <c r="M524" s="62">
        <v>77</v>
      </c>
      <c r="N524" s="63">
        <v>78</v>
      </c>
      <c r="O524" s="63">
        <v>112</v>
      </c>
      <c r="P524" s="63">
        <v>86</v>
      </c>
      <c r="Q524" s="64">
        <v>79</v>
      </c>
      <c r="R524" s="63">
        <v>71</v>
      </c>
      <c r="S524" s="63">
        <v>74</v>
      </c>
      <c r="T524" s="68" t="s">
        <v>19</v>
      </c>
      <c r="U524" s="68" t="s">
        <v>19</v>
      </c>
      <c r="V524" s="68" t="s">
        <v>19</v>
      </c>
      <c r="W524" s="65">
        <f t="shared" ref="W524" si="215">M524/N524-1</f>
        <v>-1.2820512820512775E-2</v>
      </c>
      <c r="X524" s="66">
        <f t="shared" si="213"/>
        <v>-2.5316455696202556E-2</v>
      </c>
      <c r="Y524" s="66">
        <f t="shared" si="213"/>
        <v>9.8591549295774739E-2</v>
      </c>
      <c r="Z524" s="66">
        <v>0.05</v>
      </c>
      <c r="AA524" s="68" t="s">
        <v>19</v>
      </c>
      <c r="AB524" s="69" t="s">
        <v>19</v>
      </c>
      <c r="AC524" s="27"/>
    </row>
    <row r="525" spans="1:31" ht="12.95">
      <c r="A525" s="37"/>
      <c r="B525" s="28" t="s">
        <v>21</v>
      </c>
      <c r="C525" s="61"/>
      <c r="D525" s="61"/>
      <c r="E525" s="61"/>
      <c r="F525" s="61"/>
      <c r="G525" s="61"/>
      <c r="H525" s="61"/>
      <c r="I525" s="61"/>
      <c r="J525" s="61"/>
      <c r="K525" s="61"/>
      <c r="L525" s="61"/>
      <c r="M525" s="62">
        <v>107</v>
      </c>
      <c r="N525" s="99" t="s">
        <v>30</v>
      </c>
      <c r="O525" s="99" t="s">
        <v>30</v>
      </c>
      <c r="P525" s="71">
        <v>92</v>
      </c>
      <c r="Q525" s="72">
        <v>65</v>
      </c>
      <c r="R525" s="68" t="s">
        <v>30</v>
      </c>
      <c r="S525" s="99" t="s">
        <v>30</v>
      </c>
      <c r="T525" s="72">
        <v>49</v>
      </c>
      <c r="U525" s="68" t="s">
        <v>30</v>
      </c>
      <c r="V525" s="71">
        <v>65</v>
      </c>
      <c r="W525" s="97" t="s">
        <v>30</v>
      </c>
      <c r="X525" s="100">
        <f t="shared" si="213"/>
        <v>0.64615384615384608</v>
      </c>
      <c r="Y525" s="68" t="e">
        <f t="shared" si="213"/>
        <v>#VALUE!</v>
      </c>
      <c r="Z525" s="69">
        <v>0.69</v>
      </c>
      <c r="AA525" s="100">
        <f t="shared" ref="AA525" si="216">M525/T525-1</f>
        <v>1.1836734693877551</v>
      </c>
      <c r="AB525" s="69" t="s">
        <v>30</v>
      </c>
      <c r="AC525" s="27"/>
      <c r="AE525" s="37"/>
    </row>
    <row r="526" spans="1:31" ht="12.95" thickBot="1">
      <c r="A526" s="37"/>
      <c r="B526" s="73"/>
      <c r="C526" s="74"/>
      <c r="D526" s="74"/>
      <c r="E526" s="74"/>
      <c r="F526" s="74"/>
      <c r="G526" s="74"/>
      <c r="H526" s="74"/>
      <c r="I526" s="74"/>
      <c r="J526" s="74"/>
      <c r="K526" s="74"/>
      <c r="L526" s="74"/>
      <c r="M526" s="74"/>
      <c r="N526" s="75"/>
      <c r="O526" s="75"/>
      <c r="P526" s="75"/>
      <c r="Q526" s="75"/>
      <c r="R526" s="75"/>
      <c r="S526" s="75"/>
      <c r="T526" s="75"/>
      <c r="U526" s="75"/>
      <c r="V526" s="75"/>
      <c r="W526" s="75"/>
      <c r="X526" s="78"/>
      <c r="Y526" s="78"/>
      <c r="Z526" s="78"/>
      <c r="AA526" s="78"/>
      <c r="AB526" s="78"/>
      <c r="AC526" s="79"/>
      <c r="AE526" s="37"/>
    </row>
    <row r="527" spans="1:31" ht="12.6">
      <c r="P527" s="1"/>
      <c r="Q527" s="1"/>
      <c r="R527" s="1"/>
      <c r="S527" s="1"/>
      <c r="T527" s="1"/>
      <c r="U527" s="1"/>
      <c r="V527" s="1"/>
      <c r="W527" s="1"/>
      <c r="AE527" s="37"/>
    </row>
    <row r="528" spans="1:31" ht="12.6">
      <c r="P528" s="1"/>
      <c r="Q528" s="1"/>
      <c r="R528" s="1"/>
      <c r="S528" s="1"/>
      <c r="T528" s="1"/>
      <c r="U528" s="1"/>
      <c r="V528" s="1"/>
      <c r="W528" s="1"/>
      <c r="AE528" s="37"/>
    </row>
    <row r="529" spans="1:31" ht="12.6">
      <c r="P529" s="1"/>
      <c r="Q529" s="1"/>
      <c r="R529" s="1"/>
      <c r="S529" s="1"/>
      <c r="T529" s="1"/>
      <c r="U529" s="1"/>
      <c r="V529" s="1"/>
      <c r="W529" s="1"/>
      <c r="AE529" s="37"/>
    </row>
    <row r="530" spans="1:31" ht="12.95">
      <c r="B530" s="105" t="s">
        <v>75</v>
      </c>
      <c r="C530" s="106"/>
      <c r="D530" s="106"/>
      <c r="P530" s="1"/>
      <c r="Q530" s="1"/>
      <c r="R530" s="1"/>
      <c r="S530" s="1"/>
      <c r="T530" s="1"/>
      <c r="U530" s="1"/>
      <c r="V530" s="1"/>
      <c r="W530" s="1"/>
      <c r="AE530" s="37"/>
    </row>
    <row r="531" spans="1:31" ht="12.6">
      <c r="B531" s="107" t="s">
        <v>76</v>
      </c>
      <c r="C531" s="108"/>
      <c r="P531" s="1"/>
      <c r="Q531" s="1"/>
      <c r="R531" s="1"/>
      <c r="S531" s="1"/>
      <c r="T531" s="1"/>
      <c r="U531" s="1"/>
      <c r="V531" s="1"/>
      <c r="W531" s="1"/>
      <c r="AE531" s="37"/>
    </row>
    <row r="532" spans="1:31" s="111" customFormat="1" ht="12.95">
      <c r="A532" s="37"/>
      <c r="B532" s="107" t="s">
        <v>77</v>
      </c>
      <c r="C532" s="108"/>
      <c r="D532" s="108"/>
      <c r="E532" s="109"/>
      <c r="F532" s="110"/>
      <c r="G532" s="110"/>
      <c r="H532" s="110"/>
      <c r="I532" s="110"/>
      <c r="J532" s="110"/>
      <c r="K532" s="110"/>
      <c r="L532" s="109"/>
      <c r="M532" s="109"/>
      <c r="N532" s="109"/>
      <c r="O532" s="110"/>
      <c r="P532" s="110"/>
      <c r="Q532" s="110"/>
      <c r="R532" s="110"/>
      <c r="S532" s="109"/>
      <c r="T532" s="109"/>
      <c r="U532" s="109"/>
      <c r="V532" s="110"/>
      <c r="W532" s="110"/>
      <c r="X532" s="110"/>
      <c r="Y532" s="110"/>
    </row>
    <row r="533" spans="1:31" ht="12.6">
      <c r="B533" s="112" t="s">
        <v>78</v>
      </c>
      <c r="P533" s="1"/>
      <c r="Q533" s="1"/>
      <c r="R533" s="1"/>
      <c r="S533" s="1"/>
      <c r="T533" s="1"/>
      <c r="U533" s="1"/>
      <c r="V533" s="1"/>
      <c r="W533" s="1"/>
      <c r="AE533" s="37"/>
    </row>
    <row r="534" spans="1:31" ht="12.6">
      <c r="B534" s="112" t="s">
        <v>79</v>
      </c>
      <c r="P534" s="1"/>
      <c r="Q534" s="1"/>
      <c r="R534" s="1"/>
      <c r="S534" s="1"/>
      <c r="T534" s="1"/>
      <c r="U534" s="1"/>
      <c r="V534" s="1"/>
      <c r="W534" s="1"/>
      <c r="AE534" s="37"/>
    </row>
    <row r="535" spans="1:31" ht="12.75" customHeight="1">
      <c r="B535" s="112" t="s">
        <v>80</v>
      </c>
      <c r="P535" s="1"/>
      <c r="Q535" s="1"/>
      <c r="R535" s="1"/>
      <c r="S535" s="1"/>
      <c r="T535" s="1"/>
      <c r="U535" s="1"/>
      <c r="V535" s="1"/>
      <c r="W535" s="1"/>
    </row>
    <row r="536" spans="1:31" ht="12.6">
      <c r="B536" s="113" t="s">
        <v>81</v>
      </c>
      <c r="C536" s="114"/>
      <c r="D536" s="114"/>
      <c r="P536" s="1"/>
      <c r="Q536" s="1"/>
      <c r="R536" s="1"/>
      <c r="S536" s="1"/>
      <c r="T536" s="1"/>
      <c r="U536" s="1"/>
      <c r="V536" s="1"/>
      <c r="W536" s="1"/>
      <c r="AE536" s="37"/>
    </row>
    <row r="537" spans="1:31" ht="12.6">
      <c r="B537" s="113" t="s">
        <v>82</v>
      </c>
      <c r="C537" s="114"/>
      <c r="D537" s="114"/>
      <c r="P537" s="1"/>
      <c r="Q537" s="1"/>
      <c r="R537" s="1"/>
      <c r="S537" s="1"/>
      <c r="T537" s="1"/>
      <c r="U537" s="1"/>
      <c r="V537" s="1"/>
      <c r="W537" s="1"/>
      <c r="AE537" s="37"/>
    </row>
    <row r="538" spans="1:31" ht="12.6">
      <c r="B538" s="113" t="s">
        <v>83</v>
      </c>
      <c r="C538" s="114"/>
      <c r="D538" s="114"/>
      <c r="P538" s="1"/>
      <c r="Q538" s="1"/>
      <c r="R538" s="1"/>
      <c r="S538" s="1"/>
      <c r="T538" s="1"/>
      <c r="U538" s="1"/>
      <c r="V538" s="1"/>
      <c r="W538" s="1"/>
      <c r="AE538" s="37"/>
    </row>
    <row r="539" spans="1:31" ht="12.6">
      <c r="B539" s="112" t="s">
        <v>84</v>
      </c>
      <c r="P539" s="1"/>
      <c r="Q539" s="1"/>
      <c r="R539" s="1"/>
      <c r="S539" s="1"/>
      <c r="T539" s="1"/>
      <c r="U539" s="1"/>
      <c r="V539" s="1"/>
      <c r="W539" s="1"/>
      <c r="AE539" s="37"/>
    </row>
    <row r="540" spans="1:31" ht="12.6">
      <c r="B540" s="112" t="s">
        <v>85</v>
      </c>
      <c r="F540" s="115"/>
      <c r="G540" s="115"/>
      <c r="H540" s="115"/>
      <c r="I540" s="115"/>
      <c r="J540" s="115"/>
      <c r="K540" s="115"/>
      <c r="L540" s="115"/>
      <c r="M540" s="115"/>
      <c r="N540" s="115"/>
      <c r="O540" s="115"/>
      <c r="P540" s="1"/>
      <c r="Q540" s="1"/>
      <c r="R540" s="1"/>
      <c r="S540" s="1"/>
      <c r="T540" s="1"/>
      <c r="U540" s="1"/>
      <c r="V540" s="1"/>
      <c r="W540" s="1"/>
      <c r="AE540" s="37"/>
    </row>
    <row r="541" spans="1:31" ht="12.6">
      <c r="B541" s="112" t="s">
        <v>86</v>
      </c>
      <c r="F541" s="115"/>
      <c r="G541" s="115"/>
      <c r="H541" s="115"/>
      <c r="I541" s="115"/>
      <c r="J541" s="115"/>
      <c r="K541" s="115"/>
      <c r="L541" s="115"/>
      <c r="M541" s="115"/>
      <c r="N541" s="115"/>
      <c r="O541" s="115"/>
      <c r="P541" s="1"/>
      <c r="Q541" s="1"/>
      <c r="R541" s="1"/>
      <c r="S541" s="1"/>
      <c r="T541" s="1"/>
      <c r="U541" s="1"/>
      <c r="V541" s="1"/>
      <c r="W541" s="1"/>
      <c r="AE541" s="37"/>
    </row>
    <row r="542" spans="1:31" ht="12.75" customHeight="1">
      <c r="B542" s="112" t="s">
        <v>87</v>
      </c>
      <c r="P542" s="1"/>
      <c r="Q542" s="1"/>
      <c r="R542" s="1"/>
      <c r="S542" s="1"/>
      <c r="T542" s="1"/>
      <c r="U542" s="1"/>
      <c r="V542" s="1"/>
      <c r="W542" s="1"/>
    </row>
    <row r="543" spans="1:31" ht="12.75" customHeight="1">
      <c r="B543" s="112" t="s">
        <v>88</v>
      </c>
      <c r="P543" s="1"/>
      <c r="Q543" s="1"/>
      <c r="R543" s="1"/>
      <c r="S543" s="1"/>
      <c r="T543" s="1"/>
      <c r="U543" s="1"/>
      <c r="V543" s="1"/>
      <c r="W543" s="1"/>
    </row>
    <row r="544" spans="1:31" ht="12.75" customHeight="1">
      <c r="B544" s="112" t="s">
        <v>89</v>
      </c>
      <c r="P544" s="1"/>
      <c r="Q544" s="1"/>
      <c r="R544" s="1"/>
      <c r="S544" s="1"/>
      <c r="T544" s="1"/>
      <c r="U544" s="1"/>
      <c r="V544" s="1"/>
      <c r="W544" s="1"/>
    </row>
    <row r="545" spans="16:23" ht="12.75" customHeight="1">
      <c r="P545" s="1"/>
      <c r="Q545" s="1"/>
      <c r="R545" s="1"/>
      <c r="S545" s="1"/>
      <c r="T545" s="1"/>
      <c r="U545" s="1"/>
      <c r="V545" s="1"/>
      <c r="W545" s="1"/>
    </row>
    <row r="546" spans="16:23" ht="12.75" customHeight="1">
      <c r="P546" s="1"/>
      <c r="Q546" s="1"/>
      <c r="R546" s="1"/>
      <c r="S546" s="1"/>
      <c r="T546" s="1"/>
      <c r="U546" s="1"/>
      <c r="V546" s="1"/>
      <c r="W546" s="1"/>
    </row>
    <row r="547" spans="16:23" ht="12.75" customHeight="1">
      <c r="P547" s="1"/>
      <c r="Q547" s="1"/>
      <c r="R547" s="1"/>
      <c r="S547" s="1"/>
      <c r="T547" s="1"/>
      <c r="U547" s="1"/>
      <c r="V547" s="1"/>
      <c r="W547" s="1"/>
    </row>
    <row r="548" spans="16:23" ht="12.75" customHeight="1">
      <c r="P548" s="1"/>
      <c r="Q548" s="1"/>
      <c r="R548" s="1"/>
      <c r="S548" s="1"/>
      <c r="T548" s="1"/>
      <c r="U548" s="1"/>
      <c r="V548" s="1"/>
      <c r="W548" s="1"/>
    </row>
    <row r="549" spans="16:23" ht="12.75" customHeight="1">
      <c r="P549" s="1"/>
      <c r="Q549" s="1"/>
      <c r="R549" s="1"/>
      <c r="S549" s="1"/>
      <c r="T549" s="1"/>
      <c r="U549" s="1"/>
      <c r="V549" s="1"/>
      <c r="W549" s="1"/>
    </row>
    <row r="550" spans="16:23" ht="12.75" customHeight="1">
      <c r="P550" s="1"/>
      <c r="Q550" s="1"/>
      <c r="R550" s="1"/>
      <c r="S550" s="1"/>
      <c r="T550" s="1"/>
      <c r="U550" s="1"/>
      <c r="V550" s="1"/>
      <c r="W550" s="1"/>
    </row>
    <row r="551" spans="16:23" ht="12.75" customHeight="1">
      <c r="P551" s="1"/>
      <c r="Q551" s="1"/>
      <c r="R551" s="1"/>
      <c r="S551" s="1"/>
      <c r="T551" s="1"/>
      <c r="U551" s="1"/>
      <c r="V551" s="1"/>
      <c r="W551" s="1"/>
    </row>
  </sheetData>
  <mergeCells count="3">
    <mergeCell ref="C4:L4"/>
    <mergeCell ref="M4:V4"/>
    <mergeCell ref="W4:A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Guzman, David (He/Him/His)</dc:creator>
  <cp:keywords/>
  <dc:description/>
  <cp:lastModifiedBy/>
  <cp:revision/>
  <dcterms:created xsi:type="dcterms:W3CDTF">2025-01-15T19:12:28Z</dcterms:created>
  <dcterms:modified xsi:type="dcterms:W3CDTF">2025-01-16T16:13:40Z</dcterms:modified>
  <cp:category/>
  <cp:contentStatus/>
</cp:coreProperties>
</file>