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8" tabRatio="656" activeTab="0"/>
  </bookViews>
  <sheets>
    <sheet name="School Report of AP" sheetId="1" r:id="rId1"/>
  </sheets>
  <definedNames>
    <definedName name="_xlnm.Print_Area" localSheetId="0">'School Report of AP'!$A$1:$G$60</definedName>
    <definedName name="TitleRegion1.a1.g57.1">'School Report of AP'!$A$1</definedName>
  </definedNames>
  <calcPr fullCalcOnLoad="1"/>
</workbook>
</file>

<file path=xl/sharedStrings.xml><?xml version="1.0" encoding="utf-8"?>
<sst xmlns="http://schemas.openxmlformats.org/spreadsheetml/2006/main" count="59" uniqueCount="59">
  <si>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</si>
  <si>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</si>
  <si>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</si>
  <si>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</si>
  <si>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</si>
  <si>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</si>
  <si>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</si>
  <si>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</si>
  <si>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</si>
  <si>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</si>
  <si>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</si>
  <si>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</si>
  <si>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</si>
  <si>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</si>
  <si>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</si>
  <si>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</si>
  <si>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</si>
  <si>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</si>
  <si>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</si>
  <si>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</si>
  <si>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</si>
  <si>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</si>
  <si>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</si>
  <si>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</si>
  <si>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</si>
  <si>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</si>
  <si>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</si>
  <si>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</si>
  <si>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</si>
  <si>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</si>
  <si>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</si>
  <si>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</si>
  <si>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</si>
  <si>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</si>
  <si>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</si>
  <si>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</si>
  <si>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</si>
  <si>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</si>
  <si>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</si>
  <si>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</si>
  <si>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</si>
  <si>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</si>
  <si>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</si>
  <si>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</si>
  <si>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</si>
  <si>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</si>
  <si>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</si>
  <si>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</si>
  <si>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</si>
  <si>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</si>
  <si>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</si>
  <si>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</si>
  <si>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</si>
  <si>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NON-U.S./U.S.TERR/CAN</t>
  </si>
  <si>
    <t>GRAND TOTAL</t>
  </si>
  <si>
    <t>TOTAL AP SCHOOLS</t>
  </si>
  <si>
    <t>AP PUBLIC SCHOOLS</t>
  </si>
  <si>
    <t>AP NON-PUBLIC SCHOOLS</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</si>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</sst>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
    <numFmt numFmtId="174" formatCode="0.0"/>
    <numFmt numFmtId="175" formatCode="_(* #,##0.0_);_(* \(#,##0.0\);_(* &quot;-&quot;??_);_(@_)"/>
    <numFmt numFmtId="176" formatCode="00.0%"/>
    <numFmt numFmtId="177" formatCode="0_)"/>
  </numFmts>
  <fonts count="44">
    <font>
      <sz val="12"/>
      <name val="Arial"/>
      <family val="0"/>
    </font>
    <font>
      <b/>
      <sz val="12"/>
      <name val="Arial"/>
      <family val="0"/>
    </font>
    <font>
      <i/>
      <sz val="12"/>
      <name val="Arial"/>
      <family val="0"/>
    </font>
    <font>
      <b/>
      <i/>
      <sz val="12"/>
      <name val="Arial"/>
      <family val="0"/>
    </font>
    <font>
      <sz val="11"/>
      <name val="Arial"/>
      <family val="2"/>
    </font>
    <font>
      <sz val="11"/>
      <name val="Univers LT Std 45 Light"/>
      <family val="2"/>
    </font>
    <font>
      <b/>
      <sz val="11"/>
      <name val="Univers LT Std 45 Light"/>
      <family val="2"/>
    </font>
    <font>
      <u val="single"/>
      <sz val="11"/>
      <name val="Univers LT Std 45 Light"/>
      <family val="2"/>
    </font>
    <font>
      <sz val="11"/>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6"/>
      <color indexed="9"/>
      <name val="Univers LT Std 45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theme="0"/>
      <name val="Univers LT Std 45 Ligh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7">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Fill="1" applyBorder="1" applyAlignment="1">
      <alignment horizontal="right"/>
    </xf>
    <xf numFmtId="0" fontId="4" fillId="0" borderId="0" xfId="0" applyFont="1" applyFill="1" applyBorder="1" applyAlignment="1">
      <alignment/>
    </xf>
    <xf numFmtId="0" fontId="4" fillId="0" borderId="0" xfId="0" applyFont="1" applyBorder="1" applyAlignment="1">
      <alignment horizontal="left" indent="1"/>
    </xf>
    <xf numFmtId="0" fontId="5" fillId="0" borderId="0" xfId="0" applyFont="1" applyBorder="1" applyAlignment="1">
      <alignment horizontal="left" indent="1"/>
    </xf>
    <xf numFmtId="0" fontId="5" fillId="33" borderId="10" xfId="0" applyFont="1" applyFill="1" applyBorder="1" applyAlignment="1">
      <alignment horizontal="left" indent="1"/>
    </xf>
    <xf numFmtId="0" fontId="7" fillId="33" borderId="11" xfId="0" applyFont="1" applyFill="1" applyBorder="1" applyAlignment="1">
      <alignment horizontal="left" indent="1"/>
    </xf>
    <xf numFmtId="0" fontId="5" fillId="33" borderId="12" xfId="0" applyFont="1" applyFill="1" applyBorder="1" applyAlignment="1">
      <alignment horizontal="left" indent="1"/>
    </xf>
    <xf numFmtId="0" fontId="5" fillId="33" borderId="12" xfId="0" applyFont="1" applyFill="1" applyBorder="1" applyAlignment="1" quotePrefix="1">
      <alignment horizontal="left" indent="1"/>
    </xf>
    <xf numFmtId="0" fontId="5" fillId="33" borderId="13" xfId="0" applyFont="1" applyFill="1" applyBorder="1" applyAlignment="1" quotePrefix="1">
      <alignment horizontal="left" indent="1"/>
    </xf>
    <xf numFmtId="0" fontId="5" fillId="33" borderId="0" xfId="0" applyFont="1" applyFill="1" applyBorder="1" applyAlignment="1" quotePrefix="1">
      <alignment horizontal="left" indent="1"/>
    </xf>
    <xf numFmtId="0" fontId="5" fillId="33" borderId="14" xfId="0" applyFont="1" applyFill="1" applyBorder="1" applyAlignment="1">
      <alignment horizontal="left" indent="1"/>
    </xf>
    <xf numFmtId="0" fontId="5" fillId="33" borderId="11" xfId="0" applyFont="1" applyFill="1" applyBorder="1" applyAlignment="1">
      <alignment horizontal="left" indent="1"/>
    </xf>
    <xf numFmtId="0" fontId="43" fillId="33" borderId="15" xfId="0" applyFont="1" applyFill="1" applyBorder="1" applyAlignment="1">
      <alignment horizontal="left" indent="1"/>
    </xf>
    <xf numFmtId="172" fontId="5" fillId="33" borderId="15" xfId="42" applyNumberFormat="1" applyFont="1" applyFill="1" applyBorder="1" applyAlignment="1">
      <alignment horizontal="center"/>
    </xf>
    <xf numFmtId="3" fontId="5" fillId="33" borderId="14" xfId="42" applyNumberFormat="1" applyFont="1" applyFill="1" applyBorder="1" applyAlignment="1">
      <alignment horizontal="center"/>
    </xf>
    <xf numFmtId="3" fontId="5" fillId="0" borderId="12" xfId="42" applyNumberFormat="1" applyFont="1" applyFill="1" applyBorder="1" applyAlignment="1">
      <alignment horizontal="center"/>
    </xf>
    <xf numFmtId="3" fontId="5" fillId="33" borderId="13" xfId="0" applyNumberFormat="1" applyFont="1" applyFill="1" applyBorder="1" applyAlignment="1">
      <alignment horizontal="center"/>
    </xf>
    <xf numFmtId="3" fontId="5" fillId="33" borderId="16" xfId="42" applyNumberFormat="1" applyFont="1" applyFill="1" applyBorder="1" applyAlignment="1" quotePrefix="1">
      <alignment horizontal="center"/>
    </xf>
    <xf numFmtId="3" fontId="5" fillId="33" borderId="17" xfId="42" applyNumberFormat="1" applyFont="1" applyFill="1" applyBorder="1" applyAlignment="1" quotePrefix="1">
      <alignment horizontal="center"/>
    </xf>
    <xf numFmtId="172" fontId="5" fillId="33" borderId="0" xfId="0" applyNumberFormat="1" applyFont="1" applyFill="1" applyBorder="1" applyAlignment="1">
      <alignment horizontal="center"/>
    </xf>
    <xf numFmtId="0" fontId="5" fillId="0" borderId="0" xfId="0" applyFont="1" applyBorder="1" applyAlignment="1">
      <alignment horizontal="center"/>
    </xf>
    <xf numFmtId="0" fontId="7" fillId="33" borderId="17" xfId="0" applyFont="1" applyFill="1" applyBorder="1" applyAlignment="1" quotePrefix="1">
      <alignment horizontal="center"/>
    </xf>
    <xf numFmtId="3" fontId="5" fillId="33" borderId="15" xfId="42" applyNumberFormat="1" applyFont="1" applyFill="1" applyBorder="1" applyAlignment="1" quotePrefix="1">
      <alignment horizontal="center"/>
    </xf>
    <xf numFmtId="3" fontId="5" fillId="33" borderId="12" xfId="42" applyNumberFormat="1" applyFont="1" applyFill="1" applyBorder="1" applyAlignment="1" quotePrefix="1">
      <alignment horizontal="center"/>
    </xf>
    <xf numFmtId="3" fontId="5" fillId="33" borderId="0" xfId="0" applyNumberFormat="1" applyFont="1" applyFill="1" applyBorder="1" applyAlignment="1">
      <alignment horizontal="center"/>
    </xf>
    <xf numFmtId="3" fontId="5" fillId="33" borderId="16" xfId="42" applyNumberFormat="1" applyFont="1" applyFill="1" applyBorder="1" applyAlignment="1">
      <alignment horizontal="center"/>
    </xf>
    <xf numFmtId="3" fontId="5" fillId="33" borderId="17" xfId="42" applyNumberFormat="1" applyFont="1" applyFill="1" applyBorder="1" applyAlignment="1">
      <alignment horizontal="center"/>
    </xf>
    <xf numFmtId="3" fontId="5" fillId="0" borderId="16" xfId="42" applyNumberFormat="1" applyFont="1" applyFill="1" applyBorder="1" applyAlignment="1">
      <alignment horizontal="center"/>
    </xf>
    <xf numFmtId="3" fontId="5" fillId="0" borderId="16" xfId="42" applyNumberFormat="1" applyFont="1" applyBorder="1" applyAlignment="1">
      <alignment horizontal="center"/>
    </xf>
    <xf numFmtId="3" fontId="5" fillId="0" borderId="17" xfId="42" applyNumberFormat="1" applyFont="1" applyBorder="1" applyAlignment="1">
      <alignment horizontal="center"/>
    </xf>
    <xf numFmtId="3" fontId="5" fillId="33" borderId="13" xfId="42" applyNumberFormat="1" applyFont="1" applyFill="1" applyBorder="1" applyAlignment="1" quotePrefix="1">
      <alignment horizontal="center"/>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177" fontId="8" fillId="0" borderId="0" xfId="0" applyNumberFormat="1" applyFont="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showGridLines="0" tabSelected="1" zoomScale="90" zoomScaleNormal="90" zoomScalePageLayoutView="80" workbookViewId="0" topLeftCell="A1">
      <selection activeCell="E14" sqref="E14"/>
    </sheetView>
  </sheetViews>
  <sheetFormatPr defaultColWidth="8.77734375" defaultRowHeight="15" zeroHeight="1"/>
  <cols>
    <col min="1" max="1" width="24.5546875" style="5" customWidth="1"/>
    <col min="2" max="2" width="11.77734375" style="2" bestFit="1" customWidth="1"/>
    <col min="3" max="3" width="15.77734375" style="2" customWidth="1"/>
    <col min="4" max="4" width="10.77734375" style="2" bestFit="1" customWidth="1"/>
    <col min="5" max="5" width="15.77734375" style="2" customWidth="1"/>
    <col min="6" max="6" width="10.77734375" style="2" bestFit="1" customWidth="1"/>
    <col min="7" max="7" width="15.77734375" style="2" customWidth="1"/>
    <col min="8" max="8" width="2.99609375" style="1" customWidth="1"/>
    <col min="9" max="16384" width="8.77734375" style="1" customWidth="1"/>
  </cols>
  <sheetData>
    <row r="1" spans="1:11" s="2" customFormat="1" ht="59.25" customHeight="1">
      <c r="A1" s="7"/>
      <c r="B1" s="34" t="s">
        <v>55</v>
      </c>
      <c r="C1" s="35"/>
      <c r="D1" s="34" t="s">
        <v>56</v>
      </c>
      <c r="E1" s="35"/>
      <c r="F1" s="34" t="s">
        <v>57</v>
      </c>
      <c r="G1" s="35"/>
      <c r="H1" s="1"/>
      <c r="I1" s="1"/>
      <c r="J1" s="1"/>
      <c r="K1" s="1"/>
    </row>
    <row r="2" spans="1:11" s="2" customFormat="1" ht="16.5" customHeight="1">
      <c r="A2" s="8" t="s">
        <v>0</v>
      </c>
      <c r="B2" s="24">
        <v>2021</v>
      </c>
      <c r="C2" s="24">
        <v>2022</v>
      </c>
      <c r="D2" s="24">
        <v>2021</v>
      </c>
      <c r="E2" s="24">
        <v>2022</v>
      </c>
      <c r="F2" s="24">
        <v>2021</v>
      </c>
      <c r="G2" s="24">
        <v>2022</v>
      </c>
      <c r="H2" s="1"/>
      <c r="I2" s="1"/>
      <c r="J2" s="1"/>
      <c r="K2" s="1"/>
    </row>
    <row r="3" spans="1:11" s="3" customFormat="1" ht="15" customHeight="1">
      <c r="A3" s="9" t="s">
        <v>1</v>
      </c>
      <c r="B3" s="30">
        <v>324</v>
      </c>
      <c r="C3" s="30">
        <f>E3+G3</f>
        <v>322</v>
      </c>
      <c r="D3" s="28">
        <v>268</v>
      </c>
      <c r="E3" s="30">
        <v>266</v>
      </c>
      <c r="F3" s="20">
        <f>SUM(B3-D3)</f>
        <v>56</v>
      </c>
      <c r="G3" s="28">
        <v>56</v>
      </c>
      <c r="H3" s="1"/>
      <c r="I3" s="1"/>
      <c r="J3" s="1"/>
      <c r="K3" s="1"/>
    </row>
    <row r="4" spans="1:11" s="4" customFormat="1" ht="15" customHeight="1">
      <c r="A4" s="9" t="s">
        <v>2</v>
      </c>
      <c r="B4" s="30">
        <v>65</v>
      </c>
      <c r="C4" s="30">
        <f aca="true" t="shared" si="0" ref="C4:C53">E4+G4</f>
        <v>61</v>
      </c>
      <c r="D4" s="28">
        <v>54</v>
      </c>
      <c r="E4" s="30">
        <v>50</v>
      </c>
      <c r="F4" s="20">
        <f aca="true" t="shared" si="1" ref="F4:F57">SUM(B4-D4)</f>
        <v>11</v>
      </c>
      <c r="G4" s="28">
        <v>11</v>
      </c>
      <c r="H4" s="1"/>
      <c r="I4" s="1"/>
      <c r="J4" s="1"/>
      <c r="K4" s="1"/>
    </row>
    <row r="5" spans="1:11" s="4" customFormat="1" ht="15" customHeight="1">
      <c r="A5" s="9" t="s">
        <v>3</v>
      </c>
      <c r="B5" s="30">
        <v>294</v>
      </c>
      <c r="C5" s="30">
        <f t="shared" si="0"/>
        <v>279</v>
      </c>
      <c r="D5" s="28">
        <v>240</v>
      </c>
      <c r="E5" s="30">
        <v>230</v>
      </c>
      <c r="F5" s="20">
        <f t="shared" si="1"/>
        <v>54</v>
      </c>
      <c r="G5" s="28">
        <v>49</v>
      </c>
      <c r="H5" s="1"/>
      <c r="I5" s="1"/>
      <c r="J5" s="1"/>
      <c r="K5" s="1"/>
    </row>
    <row r="6" spans="1:11" s="4" customFormat="1" ht="15" customHeight="1">
      <c r="A6" s="9" t="s">
        <v>4</v>
      </c>
      <c r="B6" s="31">
        <v>301</v>
      </c>
      <c r="C6" s="30">
        <f t="shared" si="0"/>
        <v>292</v>
      </c>
      <c r="D6" s="28">
        <v>272</v>
      </c>
      <c r="E6" s="31">
        <v>265</v>
      </c>
      <c r="F6" s="20">
        <f t="shared" si="1"/>
        <v>29</v>
      </c>
      <c r="G6" s="28">
        <v>27</v>
      </c>
      <c r="H6" s="1"/>
      <c r="I6" s="1"/>
      <c r="J6" s="1"/>
      <c r="K6" s="1"/>
    </row>
    <row r="7" spans="1:11" s="4" customFormat="1" ht="15" customHeight="1">
      <c r="A7" s="9" t="s">
        <v>5</v>
      </c>
      <c r="B7" s="31">
        <v>2196</v>
      </c>
      <c r="C7" s="30">
        <f t="shared" si="0"/>
        <v>2186</v>
      </c>
      <c r="D7" s="28">
        <v>1644</v>
      </c>
      <c r="E7" s="31">
        <v>1663</v>
      </c>
      <c r="F7" s="20">
        <f t="shared" si="1"/>
        <v>552</v>
      </c>
      <c r="G7" s="28">
        <v>523</v>
      </c>
      <c r="H7" s="1"/>
      <c r="I7" s="1"/>
      <c r="J7" s="1"/>
      <c r="K7" s="1"/>
    </row>
    <row r="8" spans="1:11" s="4" customFormat="1" ht="15" customHeight="1">
      <c r="A8" s="9" t="s">
        <v>6</v>
      </c>
      <c r="B8" s="31">
        <v>357</v>
      </c>
      <c r="C8" s="30">
        <f t="shared" si="0"/>
        <v>380</v>
      </c>
      <c r="D8" s="28">
        <v>297</v>
      </c>
      <c r="E8" s="31">
        <v>308</v>
      </c>
      <c r="F8" s="20">
        <f t="shared" si="1"/>
        <v>60</v>
      </c>
      <c r="G8" s="28">
        <v>72</v>
      </c>
      <c r="H8" s="1"/>
      <c r="I8" s="1"/>
      <c r="J8" s="1"/>
      <c r="K8" s="1"/>
    </row>
    <row r="9" spans="1:11" s="4" customFormat="1" ht="15" customHeight="1">
      <c r="A9" s="9" t="s">
        <v>7</v>
      </c>
      <c r="B9" s="31">
        <v>276</v>
      </c>
      <c r="C9" s="30">
        <f t="shared" si="0"/>
        <v>278</v>
      </c>
      <c r="D9" s="28">
        <v>207</v>
      </c>
      <c r="E9" s="31">
        <v>209</v>
      </c>
      <c r="F9" s="20">
        <f t="shared" si="1"/>
        <v>69</v>
      </c>
      <c r="G9" s="28">
        <v>69</v>
      </c>
      <c r="H9" s="1"/>
      <c r="I9" s="1"/>
      <c r="J9" s="1"/>
      <c r="K9" s="1"/>
    </row>
    <row r="10" spans="1:11" s="4" customFormat="1" ht="15" customHeight="1">
      <c r="A10" s="9" t="s">
        <v>8</v>
      </c>
      <c r="B10" s="31">
        <v>66</v>
      </c>
      <c r="C10" s="30">
        <f t="shared" si="0"/>
        <v>65</v>
      </c>
      <c r="D10" s="28">
        <v>44</v>
      </c>
      <c r="E10" s="31">
        <v>44</v>
      </c>
      <c r="F10" s="20">
        <f t="shared" si="1"/>
        <v>22</v>
      </c>
      <c r="G10" s="28">
        <v>21</v>
      </c>
      <c r="H10" s="1"/>
      <c r="I10" s="1"/>
      <c r="J10" s="1"/>
      <c r="K10" s="1"/>
    </row>
    <row r="11" spans="1:11" s="4" customFormat="1" ht="15" customHeight="1">
      <c r="A11" s="9" t="s">
        <v>9</v>
      </c>
      <c r="B11" s="31">
        <v>52</v>
      </c>
      <c r="C11" s="30">
        <f t="shared" si="0"/>
        <v>55</v>
      </c>
      <c r="D11" s="28">
        <v>33</v>
      </c>
      <c r="E11" s="31">
        <v>33</v>
      </c>
      <c r="F11" s="20">
        <f t="shared" si="1"/>
        <v>19</v>
      </c>
      <c r="G11" s="28">
        <v>22</v>
      </c>
      <c r="H11" s="1"/>
      <c r="I11" s="1"/>
      <c r="J11" s="1"/>
      <c r="K11" s="1"/>
    </row>
    <row r="12" spans="1:11" s="4" customFormat="1" ht="15" customHeight="1">
      <c r="A12" s="9" t="s">
        <v>10</v>
      </c>
      <c r="B12" s="31">
        <v>1047</v>
      </c>
      <c r="C12" s="30">
        <f t="shared" si="0"/>
        <v>1040</v>
      </c>
      <c r="D12" s="28">
        <v>733</v>
      </c>
      <c r="E12" s="31">
        <v>744</v>
      </c>
      <c r="F12" s="20">
        <f t="shared" si="1"/>
        <v>314</v>
      </c>
      <c r="G12" s="28">
        <v>296</v>
      </c>
      <c r="H12" s="1"/>
      <c r="I12" s="1"/>
      <c r="J12" s="1"/>
      <c r="K12" s="1"/>
    </row>
    <row r="13" spans="1:11" s="4" customFormat="1" ht="15" customHeight="1">
      <c r="A13" s="9" t="s">
        <v>11</v>
      </c>
      <c r="B13" s="31">
        <v>664</v>
      </c>
      <c r="C13" s="30">
        <f t="shared" si="0"/>
        <v>657</v>
      </c>
      <c r="D13" s="28">
        <v>477</v>
      </c>
      <c r="E13" s="31">
        <v>469</v>
      </c>
      <c r="F13" s="20">
        <f t="shared" si="1"/>
        <v>187</v>
      </c>
      <c r="G13" s="28">
        <v>188</v>
      </c>
      <c r="H13" s="1"/>
      <c r="I13" s="1"/>
      <c r="J13" s="1"/>
      <c r="K13" s="1"/>
    </row>
    <row r="14" spans="1:11" s="4" customFormat="1" ht="15" customHeight="1">
      <c r="A14" s="9" t="s">
        <v>12</v>
      </c>
      <c r="B14" s="31">
        <v>76</v>
      </c>
      <c r="C14" s="30">
        <f t="shared" si="0"/>
        <v>81</v>
      </c>
      <c r="D14" s="28">
        <v>44</v>
      </c>
      <c r="E14" s="31">
        <v>45</v>
      </c>
      <c r="F14" s="20">
        <f t="shared" si="1"/>
        <v>32</v>
      </c>
      <c r="G14" s="28">
        <v>36</v>
      </c>
      <c r="H14" s="1"/>
      <c r="I14" s="1"/>
      <c r="J14" s="1"/>
      <c r="K14" s="1"/>
    </row>
    <row r="15" spans="1:11" s="4" customFormat="1" ht="15" customHeight="1">
      <c r="A15" s="9" t="s">
        <v>13</v>
      </c>
      <c r="B15" s="31">
        <v>106</v>
      </c>
      <c r="C15" s="30">
        <f t="shared" si="0"/>
        <v>111</v>
      </c>
      <c r="D15" s="28">
        <v>84</v>
      </c>
      <c r="E15" s="31">
        <v>90</v>
      </c>
      <c r="F15" s="20">
        <f t="shared" si="1"/>
        <v>22</v>
      </c>
      <c r="G15" s="28">
        <v>21</v>
      </c>
      <c r="H15" s="1"/>
      <c r="I15" s="1"/>
      <c r="J15" s="1"/>
      <c r="K15" s="1"/>
    </row>
    <row r="16" spans="1:11" s="4" customFormat="1" ht="15" customHeight="1">
      <c r="A16" s="9" t="s">
        <v>14</v>
      </c>
      <c r="B16" s="31">
        <v>703</v>
      </c>
      <c r="C16" s="30">
        <f t="shared" si="0"/>
        <v>702</v>
      </c>
      <c r="D16" s="28">
        <v>565</v>
      </c>
      <c r="E16" s="31">
        <v>565</v>
      </c>
      <c r="F16" s="20">
        <f t="shared" si="1"/>
        <v>138</v>
      </c>
      <c r="G16" s="28">
        <v>137</v>
      </c>
      <c r="H16" s="1"/>
      <c r="I16" s="1"/>
      <c r="J16" s="1"/>
      <c r="K16" s="1"/>
    </row>
    <row r="17" spans="1:11" s="4" customFormat="1" ht="15" customHeight="1">
      <c r="A17" s="9" t="s">
        <v>15</v>
      </c>
      <c r="B17" s="31">
        <v>429</v>
      </c>
      <c r="C17" s="30">
        <f t="shared" si="0"/>
        <v>435</v>
      </c>
      <c r="D17" s="28">
        <v>358</v>
      </c>
      <c r="E17" s="31">
        <v>361</v>
      </c>
      <c r="F17" s="20">
        <f t="shared" si="1"/>
        <v>71</v>
      </c>
      <c r="G17" s="28">
        <v>74</v>
      </c>
      <c r="H17" s="1"/>
      <c r="I17" s="1"/>
      <c r="J17" s="1"/>
      <c r="K17" s="1"/>
    </row>
    <row r="18" spans="1:11" s="4" customFormat="1" ht="15" customHeight="1">
      <c r="A18" s="9" t="s">
        <v>16</v>
      </c>
      <c r="B18" s="31">
        <v>217</v>
      </c>
      <c r="C18" s="30">
        <f t="shared" si="0"/>
        <v>221</v>
      </c>
      <c r="D18" s="28">
        <v>187</v>
      </c>
      <c r="E18" s="31">
        <v>186</v>
      </c>
      <c r="F18" s="20">
        <f t="shared" si="1"/>
        <v>30</v>
      </c>
      <c r="G18" s="28">
        <v>35</v>
      </c>
      <c r="H18" s="1"/>
      <c r="I18" s="1"/>
      <c r="J18" s="1"/>
      <c r="K18" s="1"/>
    </row>
    <row r="19" spans="1:11" s="4" customFormat="1" ht="15" customHeight="1">
      <c r="A19" s="9" t="s">
        <v>17</v>
      </c>
      <c r="B19" s="31">
        <v>150</v>
      </c>
      <c r="C19" s="30">
        <f t="shared" si="0"/>
        <v>149</v>
      </c>
      <c r="D19" s="28">
        <v>121</v>
      </c>
      <c r="E19" s="31">
        <v>122</v>
      </c>
      <c r="F19" s="20">
        <f t="shared" si="1"/>
        <v>29</v>
      </c>
      <c r="G19" s="28">
        <v>27</v>
      </c>
      <c r="H19" s="1"/>
      <c r="I19" s="1"/>
      <c r="J19" s="1"/>
      <c r="K19" s="1"/>
    </row>
    <row r="20" spans="1:11" s="4" customFormat="1" ht="15" customHeight="1">
      <c r="A20" s="9" t="s">
        <v>18</v>
      </c>
      <c r="B20" s="31">
        <v>270</v>
      </c>
      <c r="C20" s="30">
        <f t="shared" si="0"/>
        <v>268</v>
      </c>
      <c r="D20" s="28">
        <v>218</v>
      </c>
      <c r="E20" s="31">
        <v>219</v>
      </c>
      <c r="F20" s="20">
        <f t="shared" si="1"/>
        <v>52</v>
      </c>
      <c r="G20" s="28">
        <v>49</v>
      </c>
      <c r="H20" s="1"/>
      <c r="I20" s="1"/>
      <c r="J20" s="1"/>
      <c r="K20" s="1"/>
    </row>
    <row r="21" spans="1:11" s="4" customFormat="1" ht="15" customHeight="1">
      <c r="A21" s="9" t="s">
        <v>19</v>
      </c>
      <c r="B21" s="31">
        <v>263</v>
      </c>
      <c r="C21" s="30">
        <f t="shared" si="0"/>
        <v>257</v>
      </c>
      <c r="D21" s="28">
        <v>199</v>
      </c>
      <c r="E21" s="31">
        <v>191</v>
      </c>
      <c r="F21" s="20">
        <f t="shared" si="1"/>
        <v>64</v>
      </c>
      <c r="G21" s="28">
        <v>66</v>
      </c>
      <c r="H21" s="1"/>
      <c r="I21" s="1"/>
      <c r="J21" s="1"/>
      <c r="K21" s="1"/>
    </row>
    <row r="22" spans="1:11" s="4" customFormat="1" ht="15" customHeight="1">
      <c r="A22" s="9" t="s">
        <v>20</v>
      </c>
      <c r="B22" s="31">
        <v>126</v>
      </c>
      <c r="C22" s="30">
        <f t="shared" si="0"/>
        <v>129</v>
      </c>
      <c r="D22" s="28">
        <v>98</v>
      </c>
      <c r="E22" s="31">
        <v>100</v>
      </c>
      <c r="F22" s="20">
        <f t="shared" si="1"/>
        <v>28</v>
      </c>
      <c r="G22" s="28">
        <v>29</v>
      </c>
      <c r="H22" s="1"/>
      <c r="I22" s="1"/>
      <c r="J22" s="1"/>
      <c r="K22" s="1"/>
    </row>
    <row r="23" spans="1:11" s="4" customFormat="1" ht="15" customHeight="1">
      <c r="A23" s="9" t="s">
        <v>21</v>
      </c>
      <c r="B23" s="31">
        <v>358</v>
      </c>
      <c r="C23" s="30">
        <f t="shared" si="0"/>
        <v>356</v>
      </c>
      <c r="D23" s="28">
        <v>237</v>
      </c>
      <c r="E23" s="31">
        <v>238</v>
      </c>
      <c r="F23" s="20">
        <f t="shared" si="1"/>
        <v>121</v>
      </c>
      <c r="G23" s="28">
        <v>118</v>
      </c>
      <c r="H23" s="1"/>
      <c r="I23" s="1"/>
      <c r="J23" s="1"/>
      <c r="K23" s="1"/>
    </row>
    <row r="24" spans="1:11" s="4" customFormat="1" ht="15" customHeight="1">
      <c r="A24" s="10" t="s">
        <v>22</v>
      </c>
      <c r="B24" s="31">
        <v>458</v>
      </c>
      <c r="C24" s="30">
        <f t="shared" si="0"/>
        <v>457</v>
      </c>
      <c r="D24" s="28">
        <v>339</v>
      </c>
      <c r="E24" s="31">
        <v>341</v>
      </c>
      <c r="F24" s="20">
        <f t="shared" si="1"/>
        <v>119</v>
      </c>
      <c r="G24" s="28">
        <v>116</v>
      </c>
      <c r="H24" s="1"/>
      <c r="I24" s="1"/>
      <c r="J24" s="1"/>
      <c r="K24" s="1"/>
    </row>
    <row r="25" spans="1:11" s="4" customFormat="1" ht="15" customHeight="1">
      <c r="A25" s="9" t="s">
        <v>23</v>
      </c>
      <c r="B25" s="31">
        <v>700</v>
      </c>
      <c r="C25" s="30">
        <f t="shared" si="0"/>
        <v>706</v>
      </c>
      <c r="D25" s="28">
        <v>577</v>
      </c>
      <c r="E25" s="31">
        <v>587</v>
      </c>
      <c r="F25" s="20">
        <f t="shared" si="1"/>
        <v>123</v>
      </c>
      <c r="G25" s="28">
        <v>119</v>
      </c>
      <c r="H25" s="1"/>
      <c r="I25" s="1"/>
      <c r="J25" s="1"/>
      <c r="K25" s="1"/>
    </row>
    <row r="26" spans="1:11" s="4" customFormat="1" ht="15" customHeight="1">
      <c r="A26" s="9" t="s">
        <v>24</v>
      </c>
      <c r="B26" s="31">
        <v>276</v>
      </c>
      <c r="C26" s="30">
        <f t="shared" si="0"/>
        <v>268</v>
      </c>
      <c r="D26" s="28">
        <v>219</v>
      </c>
      <c r="E26" s="31">
        <v>214</v>
      </c>
      <c r="F26" s="20">
        <f t="shared" si="1"/>
        <v>57</v>
      </c>
      <c r="G26" s="28">
        <v>54</v>
      </c>
      <c r="H26" s="1"/>
      <c r="I26" s="1"/>
      <c r="J26" s="1"/>
      <c r="K26" s="1"/>
    </row>
    <row r="27" spans="1:11" s="4" customFormat="1" ht="15" customHeight="1">
      <c r="A27" s="9" t="s">
        <v>25</v>
      </c>
      <c r="B27" s="31">
        <v>175</v>
      </c>
      <c r="C27" s="30">
        <f t="shared" si="0"/>
        <v>191</v>
      </c>
      <c r="D27" s="28">
        <v>140</v>
      </c>
      <c r="E27" s="31">
        <v>159</v>
      </c>
      <c r="F27" s="20">
        <f t="shared" si="1"/>
        <v>35</v>
      </c>
      <c r="G27" s="28">
        <v>32</v>
      </c>
      <c r="H27" s="1"/>
      <c r="I27" s="1"/>
      <c r="J27" s="1"/>
      <c r="K27" s="1"/>
    </row>
    <row r="28" spans="1:11" s="4" customFormat="1" ht="15" customHeight="1">
      <c r="A28" s="9" t="s">
        <v>26</v>
      </c>
      <c r="B28" s="31">
        <v>303</v>
      </c>
      <c r="C28" s="30">
        <f t="shared" si="0"/>
        <v>305</v>
      </c>
      <c r="D28" s="28">
        <v>226</v>
      </c>
      <c r="E28" s="31">
        <v>230</v>
      </c>
      <c r="F28" s="20">
        <f t="shared" si="1"/>
        <v>77</v>
      </c>
      <c r="G28" s="28">
        <v>75</v>
      </c>
      <c r="H28" s="1"/>
      <c r="I28" s="1"/>
      <c r="J28" s="1"/>
      <c r="K28" s="1"/>
    </row>
    <row r="29" spans="1:11" s="4" customFormat="1" ht="15" customHeight="1">
      <c r="A29" s="9" t="s">
        <v>27</v>
      </c>
      <c r="B29" s="31">
        <v>108</v>
      </c>
      <c r="C29" s="30">
        <f t="shared" si="0"/>
        <v>101</v>
      </c>
      <c r="D29" s="28">
        <v>94</v>
      </c>
      <c r="E29" s="31">
        <v>86</v>
      </c>
      <c r="F29" s="20">
        <f t="shared" si="1"/>
        <v>14</v>
      </c>
      <c r="G29" s="28">
        <v>15</v>
      </c>
      <c r="H29" s="1"/>
      <c r="I29" s="1"/>
      <c r="J29" s="1"/>
      <c r="K29" s="1"/>
    </row>
    <row r="30" spans="1:11" s="4" customFormat="1" ht="15" customHeight="1">
      <c r="A30" s="9" t="s">
        <v>28</v>
      </c>
      <c r="B30" s="31">
        <v>83</v>
      </c>
      <c r="C30" s="30">
        <f t="shared" si="0"/>
        <v>92</v>
      </c>
      <c r="D30" s="28">
        <v>60</v>
      </c>
      <c r="E30" s="28">
        <v>68</v>
      </c>
      <c r="F30" s="20">
        <f t="shared" si="1"/>
        <v>23</v>
      </c>
      <c r="G30" s="20">
        <v>24</v>
      </c>
      <c r="H30" s="1"/>
      <c r="I30" s="1"/>
      <c r="J30" s="1"/>
      <c r="K30" s="1"/>
    </row>
    <row r="31" spans="1:11" s="4" customFormat="1" ht="15" customHeight="1">
      <c r="A31" s="9" t="s">
        <v>29</v>
      </c>
      <c r="B31" s="31">
        <v>129</v>
      </c>
      <c r="C31" s="30">
        <f t="shared" si="0"/>
        <v>128</v>
      </c>
      <c r="D31" s="28">
        <v>109</v>
      </c>
      <c r="E31" s="28">
        <v>107</v>
      </c>
      <c r="F31" s="20">
        <f t="shared" si="1"/>
        <v>20</v>
      </c>
      <c r="G31" s="20">
        <v>21</v>
      </c>
      <c r="H31" s="1"/>
      <c r="I31" s="1"/>
      <c r="J31" s="1"/>
      <c r="K31" s="1"/>
    </row>
    <row r="32" spans="1:11" s="4" customFormat="1" ht="15" customHeight="1">
      <c r="A32" s="9" t="s">
        <v>30</v>
      </c>
      <c r="B32" s="31">
        <v>105</v>
      </c>
      <c r="C32" s="30">
        <f t="shared" si="0"/>
        <v>107</v>
      </c>
      <c r="D32" s="28">
        <v>80</v>
      </c>
      <c r="E32" s="28">
        <v>82</v>
      </c>
      <c r="F32" s="20">
        <f t="shared" si="1"/>
        <v>25</v>
      </c>
      <c r="G32" s="20">
        <v>25</v>
      </c>
      <c r="H32" s="1"/>
      <c r="I32" s="1"/>
      <c r="J32" s="1"/>
      <c r="K32" s="1"/>
    </row>
    <row r="33" spans="1:11" s="4" customFormat="1" ht="15" customHeight="1">
      <c r="A33" s="9" t="s">
        <v>31</v>
      </c>
      <c r="B33" s="31">
        <v>579</v>
      </c>
      <c r="C33" s="30">
        <f t="shared" si="0"/>
        <v>573</v>
      </c>
      <c r="D33" s="28">
        <v>435</v>
      </c>
      <c r="E33" s="28">
        <v>432</v>
      </c>
      <c r="F33" s="20">
        <f t="shared" si="1"/>
        <v>144</v>
      </c>
      <c r="G33" s="20">
        <v>141</v>
      </c>
      <c r="H33" s="1"/>
      <c r="I33" s="1"/>
      <c r="J33" s="1"/>
      <c r="K33" s="1"/>
    </row>
    <row r="34" spans="1:11" s="4" customFormat="1" ht="15" customHeight="1">
      <c r="A34" s="9" t="s">
        <v>32</v>
      </c>
      <c r="B34" s="31">
        <v>123</v>
      </c>
      <c r="C34" s="30">
        <f t="shared" si="0"/>
        <v>128</v>
      </c>
      <c r="D34" s="28">
        <v>111</v>
      </c>
      <c r="E34" s="28">
        <v>114</v>
      </c>
      <c r="F34" s="20">
        <f t="shared" si="1"/>
        <v>12</v>
      </c>
      <c r="G34" s="20">
        <v>14</v>
      </c>
      <c r="H34" s="1"/>
      <c r="I34" s="1"/>
      <c r="J34" s="1"/>
      <c r="K34" s="1"/>
    </row>
    <row r="35" spans="1:11" s="4" customFormat="1" ht="15" customHeight="1">
      <c r="A35" s="9" t="s">
        <v>33</v>
      </c>
      <c r="B35" s="31">
        <v>1390</v>
      </c>
      <c r="C35" s="30">
        <f t="shared" si="0"/>
        <v>1385</v>
      </c>
      <c r="D35" s="28">
        <v>1095</v>
      </c>
      <c r="E35" s="28">
        <v>1098</v>
      </c>
      <c r="F35" s="20">
        <f t="shared" si="1"/>
        <v>295</v>
      </c>
      <c r="G35" s="20">
        <v>287</v>
      </c>
      <c r="H35" s="1"/>
      <c r="I35" s="1"/>
      <c r="J35" s="1"/>
      <c r="K35" s="1"/>
    </row>
    <row r="36" spans="1:11" s="4" customFormat="1" ht="15" customHeight="1">
      <c r="A36" s="9" t="s">
        <v>34</v>
      </c>
      <c r="B36" s="31">
        <v>634</v>
      </c>
      <c r="C36" s="30">
        <f t="shared" si="0"/>
        <v>633</v>
      </c>
      <c r="D36" s="28">
        <v>506</v>
      </c>
      <c r="E36" s="28">
        <v>503</v>
      </c>
      <c r="F36" s="20">
        <f t="shared" si="1"/>
        <v>128</v>
      </c>
      <c r="G36" s="20">
        <v>130</v>
      </c>
      <c r="H36" s="1"/>
      <c r="I36" s="1"/>
      <c r="J36" s="1"/>
      <c r="K36" s="1"/>
    </row>
    <row r="37" spans="1:11" s="4" customFormat="1" ht="15" customHeight="1">
      <c r="A37" s="9" t="s">
        <v>35</v>
      </c>
      <c r="B37" s="31">
        <v>55</v>
      </c>
      <c r="C37" s="30">
        <f t="shared" si="0"/>
        <v>53</v>
      </c>
      <c r="D37" s="28">
        <v>46</v>
      </c>
      <c r="E37" s="28">
        <v>44</v>
      </c>
      <c r="F37" s="20">
        <f t="shared" si="1"/>
        <v>9</v>
      </c>
      <c r="G37" s="20">
        <v>9</v>
      </c>
      <c r="H37" s="1"/>
      <c r="I37" s="1"/>
      <c r="J37" s="1"/>
      <c r="K37" s="1"/>
    </row>
    <row r="38" spans="1:11" s="4" customFormat="1" ht="15" customHeight="1">
      <c r="A38" s="9" t="s">
        <v>36</v>
      </c>
      <c r="B38" s="31">
        <v>743</v>
      </c>
      <c r="C38" s="30">
        <f t="shared" si="0"/>
        <v>742</v>
      </c>
      <c r="D38" s="28">
        <v>596</v>
      </c>
      <c r="E38" s="28">
        <v>590</v>
      </c>
      <c r="F38" s="20">
        <f t="shared" si="1"/>
        <v>147</v>
      </c>
      <c r="G38" s="20">
        <v>152</v>
      </c>
      <c r="H38" s="1"/>
      <c r="I38" s="1"/>
      <c r="J38" s="1"/>
      <c r="K38" s="1"/>
    </row>
    <row r="39" spans="1:11" s="4" customFormat="1" ht="15" customHeight="1">
      <c r="A39" s="9" t="s">
        <v>37</v>
      </c>
      <c r="B39" s="31">
        <v>308</v>
      </c>
      <c r="C39" s="30">
        <f t="shared" si="0"/>
        <v>304</v>
      </c>
      <c r="D39" s="28">
        <v>279</v>
      </c>
      <c r="E39" s="28">
        <v>277</v>
      </c>
      <c r="F39" s="20">
        <f t="shared" si="1"/>
        <v>29</v>
      </c>
      <c r="G39" s="20">
        <v>27</v>
      </c>
      <c r="H39" s="1"/>
      <c r="I39" s="1"/>
      <c r="J39" s="1"/>
      <c r="K39" s="1"/>
    </row>
    <row r="40" spans="1:11" s="4" customFormat="1" ht="15" customHeight="1">
      <c r="A40" s="9" t="s">
        <v>38</v>
      </c>
      <c r="B40" s="31">
        <v>209</v>
      </c>
      <c r="C40" s="30">
        <f t="shared" si="0"/>
        <v>216</v>
      </c>
      <c r="D40" s="28">
        <v>167</v>
      </c>
      <c r="E40" s="28">
        <v>169</v>
      </c>
      <c r="F40" s="20">
        <f t="shared" si="1"/>
        <v>42</v>
      </c>
      <c r="G40" s="20">
        <v>47</v>
      </c>
      <c r="H40" s="1"/>
      <c r="I40" s="1"/>
      <c r="J40" s="1"/>
      <c r="K40" s="1"/>
    </row>
    <row r="41" spans="1:11" s="4" customFormat="1" ht="15" customHeight="1">
      <c r="A41" s="9" t="s">
        <v>39</v>
      </c>
      <c r="B41" s="31">
        <v>761</v>
      </c>
      <c r="C41" s="30">
        <f t="shared" si="0"/>
        <v>779</v>
      </c>
      <c r="D41" s="28">
        <v>572</v>
      </c>
      <c r="E41" s="28">
        <v>585</v>
      </c>
      <c r="F41" s="20">
        <f t="shared" si="1"/>
        <v>189</v>
      </c>
      <c r="G41" s="20">
        <v>194</v>
      </c>
      <c r="H41" s="1"/>
      <c r="I41" s="1"/>
      <c r="J41" s="1"/>
      <c r="K41" s="1"/>
    </row>
    <row r="42" spans="1:11" s="4" customFormat="1" ht="15" customHeight="1">
      <c r="A42" s="9" t="s">
        <v>40</v>
      </c>
      <c r="B42" s="31">
        <v>72</v>
      </c>
      <c r="C42" s="30">
        <f t="shared" si="0"/>
        <v>67</v>
      </c>
      <c r="D42" s="28">
        <v>54</v>
      </c>
      <c r="E42" s="28">
        <v>51</v>
      </c>
      <c r="F42" s="20">
        <f t="shared" si="1"/>
        <v>18</v>
      </c>
      <c r="G42" s="20">
        <v>16</v>
      </c>
      <c r="H42" s="1"/>
      <c r="I42" s="1"/>
      <c r="J42" s="1"/>
      <c r="K42" s="1"/>
    </row>
    <row r="43" spans="1:11" s="4" customFormat="1" ht="15" customHeight="1">
      <c r="A43" s="9" t="s">
        <v>41</v>
      </c>
      <c r="B43" s="31">
        <v>376</v>
      </c>
      <c r="C43" s="30">
        <f t="shared" si="0"/>
        <v>371</v>
      </c>
      <c r="D43" s="28">
        <v>242</v>
      </c>
      <c r="E43" s="28">
        <v>246</v>
      </c>
      <c r="F43" s="20">
        <f t="shared" si="1"/>
        <v>134</v>
      </c>
      <c r="G43" s="20">
        <v>125</v>
      </c>
      <c r="H43" s="1"/>
      <c r="I43" s="1"/>
      <c r="J43" s="1"/>
      <c r="K43" s="1"/>
    </row>
    <row r="44" spans="1:11" s="4" customFormat="1" ht="15" customHeight="1">
      <c r="A44" s="9" t="s">
        <v>42</v>
      </c>
      <c r="B44" s="31">
        <v>64</v>
      </c>
      <c r="C44" s="30">
        <f t="shared" si="0"/>
        <v>69</v>
      </c>
      <c r="D44" s="28">
        <v>54</v>
      </c>
      <c r="E44" s="28">
        <v>59</v>
      </c>
      <c r="F44" s="20">
        <f t="shared" si="1"/>
        <v>10</v>
      </c>
      <c r="G44" s="20">
        <v>10</v>
      </c>
      <c r="H44" s="1"/>
      <c r="I44" s="1"/>
      <c r="J44" s="1"/>
      <c r="K44" s="1"/>
    </row>
    <row r="45" spans="1:11" s="4" customFormat="1" ht="15" customHeight="1">
      <c r="A45" s="10" t="s">
        <v>43</v>
      </c>
      <c r="B45" s="31">
        <v>384</v>
      </c>
      <c r="C45" s="30">
        <f t="shared" si="0"/>
        <v>417</v>
      </c>
      <c r="D45" s="28">
        <v>289</v>
      </c>
      <c r="E45" s="28">
        <v>332</v>
      </c>
      <c r="F45" s="20">
        <f t="shared" si="1"/>
        <v>95</v>
      </c>
      <c r="G45" s="20">
        <v>85</v>
      </c>
      <c r="H45" s="1"/>
      <c r="I45" s="1"/>
      <c r="J45" s="1"/>
      <c r="K45" s="1"/>
    </row>
    <row r="46" spans="1:11" s="4" customFormat="1" ht="15" customHeight="1">
      <c r="A46" s="9" t="s">
        <v>44</v>
      </c>
      <c r="B46" s="31">
        <v>2015</v>
      </c>
      <c r="C46" s="30">
        <f t="shared" si="0"/>
        <v>2056</v>
      </c>
      <c r="D46" s="28">
        <v>1752</v>
      </c>
      <c r="E46" s="28">
        <v>1784</v>
      </c>
      <c r="F46" s="20">
        <f t="shared" si="1"/>
        <v>263</v>
      </c>
      <c r="G46" s="20">
        <v>272</v>
      </c>
      <c r="H46" s="1"/>
      <c r="I46" s="1"/>
      <c r="J46" s="1"/>
      <c r="K46" s="1"/>
    </row>
    <row r="47" spans="1:11" s="4" customFormat="1" ht="15" customHeight="1">
      <c r="A47" s="9" t="s">
        <v>45</v>
      </c>
      <c r="B47" s="31">
        <v>195</v>
      </c>
      <c r="C47" s="30">
        <f t="shared" si="0"/>
        <v>204</v>
      </c>
      <c r="D47" s="28">
        <v>161</v>
      </c>
      <c r="E47" s="28">
        <v>169</v>
      </c>
      <c r="F47" s="20">
        <f t="shared" si="1"/>
        <v>34</v>
      </c>
      <c r="G47" s="20">
        <v>35</v>
      </c>
      <c r="H47" s="1"/>
      <c r="I47" s="1"/>
      <c r="J47" s="1"/>
      <c r="K47" s="1"/>
    </row>
    <row r="48" spans="1:11" s="4" customFormat="1" ht="15" customHeight="1">
      <c r="A48" s="9" t="s">
        <v>46</v>
      </c>
      <c r="B48" s="31">
        <v>67</v>
      </c>
      <c r="C48" s="30">
        <f t="shared" si="0"/>
        <v>69</v>
      </c>
      <c r="D48" s="28">
        <v>53</v>
      </c>
      <c r="E48" s="28">
        <v>56</v>
      </c>
      <c r="F48" s="20">
        <f t="shared" si="1"/>
        <v>14</v>
      </c>
      <c r="G48" s="20">
        <v>13</v>
      </c>
      <c r="H48" s="1"/>
      <c r="I48" s="1"/>
      <c r="J48" s="1"/>
      <c r="K48" s="1"/>
    </row>
    <row r="49" spans="1:11" s="4" customFormat="1" ht="15" customHeight="1">
      <c r="A49" s="9" t="s">
        <v>47</v>
      </c>
      <c r="B49" s="31">
        <v>490</v>
      </c>
      <c r="C49" s="30">
        <f t="shared" si="0"/>
        <v>480</v>
      </c>
      <c r="D49" s="28">
        <v>362</v>
      </c>
      <c r="E49" s="28">
        <v>348</v>
      </c>
      <c r="F49" s="20">
        <f t="shared" si="1"/>
        <v>128</v>
      </c>
      <c r="G49" s="20">
        <v>132</v>
      </c>
      <c r="H49" s="1"/>
      <c r="I49" s="1"/>
      <c r="J49" s="1"/>
      <c r="K49" s="1"/>
    </row>
    <row r="50" spans="1:11" s="4" customFormat="1" ht="15" customHeight="1">
      <c r="A50" s="9" t="s">
        <v>48</v>
      </c>
      <c r="B50" s="31">
        <v>410</v>
      </c>
      <c r="C50" s="30">
        <f t="shared" si="0"/>
        <v>429</v>
      </c>
      <c r="D50" s="28">
        <v>333</v>
      </c>
      <c r="E50" s="28">
        <v>350</v>
      </c>
      <c r="F50" s="20">
        <f t="shared" si="1"/>
        <v>77</v>
      </c>
      <c r="G50" s="20">
        <v>79</v>
      </c>
      <c r="H50" s="1"/>
      <c r="I50" s="1"/>
      <c r="J50" s="1"/>
      <c r="K50" s="1"/>
    </row>
    <row r="51" spans="1:11" s="4" customFormat="1" ht="15" customHeight="1">
      <c r="A51" s="9" t="s">
        <v>49</v>
      </c>
      <c r="B51" s="31">
        <v>121</v>
      </c>
      <c r="C51" s="30">
        <f t="shared" si="0"/>
        <v>120</v>
      </c>
      <c r="D51" s="28">
        <v>108</v>
      </c>
      <c r="E51" s="28">
        <v>105</v>
      </c>
      <c r="F51" s="20">
        <f t="shared" si="1"/>
        <v>13</v>
      </c>
      <c r="G51" s="20">
        <v>15</v>
      </c>
      <c r="H51" s="1"/>
      <c r="I51" s="1"/>
      <c r="J51" s="1"/>
      <c r="K51" s="1"/>
    </row>
    <row r="52" spans="1:11" s="4" customFormat="1" ht="15" customHeight="1">
      <c r="A52" s="9" t="s">
        <v>50</v>
      </c>
      <c r="B52" s="31">
        <v>504</v>
      </c>
      <c r="C52" s="30">
        <f t="shared" si="0"/>
        <v>492</v>
      </c>
      <c r="D52" s="28">
        <v>418</v>
      </c>
      <c r="E52" s="28">
        <v>406</v>
      </c>
      <c r="F52" s="20">
        <f t="shared" si="1"/>
        <v>86</v>
      </c>
      <c r="G52" s="20">
        <v>86</v>
      </c>
      <c r="H52" s="1"/>
      <c r="I52" s="1"/>
      <c r="J52" s="1"/>
      <c r="K52" s="1"/>
    </row>
    <row r="53" spans="1:11" s="4" customFormat="1" ht="15" customHeight="1" thickBot="1">
      <c r="A53" s="14" t="s">
        <v>51</v>
      </c>
      <c r="B53" s="32">
        <v>40</v>
      </c>
      <c r="C53" s="30">
        <f t="shared" si="0"/>
        <v>44</v>
      </c>
      <c r="D53" s="29">
        <v>36</v>
      </c>
      <c r="E53" s="29">
        <v>40</v>
      </c>
      <c r="F53" s="21">
        <f t="shared" si="1"/>
        <v>4</v>
      </c>
      <c r="G53" s="21">
        <v>4</v>
      </c>
      <c r="H53" s="1"/>
      <c r="I53" s="1"/>
      <c r="J53" s="1"/>
      <c r="K53" s="1"/>
    </row>
    <row r="54" spans="1:11" s="4" customFormat="1" ht="15" customHeight="1">
      <c r="A54" s="15"/>
      <c r="B54" s="16"/>
      <c r="C54" s="16"/>
      <c r="D54" s="16"/>
      <c r="E54" s="16"/>
      <c r="F54" s="25"/>
      <c r="G54" s="25"/>
      <c r="H54" s="1"/>
      <c r="I54" s="1"/>
      <c r="J54" s="1"/>
      <c r="K54" s="1"/>
    </row>
    <row r="55" spans="1:11" s="4" customFormat="1" ht="15" customHeight="1">
      <c r="A55" s="13" t="s">
        <v>52</v>
      </c>
      <c r="B55" s="17">
        <v>20217</v>
      </c>
      <c r="C55" s="17">
        <f>SUM(C3:C53)</f>
        <v>20310</v>
      </c>
      <c r="D55" s="17">
        <f>SUM(D3:D54)</f>
        <v>15893</v>
      </c>
      <c r="E55" s="17">
        <f>SUM(E3:E53)</f>
        <v>16030</v>
      </c>
      <c r="F55" s="26">
        <f t="shared" si="1"/>
        <v>4324</v>
      </c>
      <c r="G55" s="26">
        <f>SUM(G3:G53)</f>
        <v>4280</v>
      </c>
      <c r="H55" s="1"/>
      <c r="I55" s="1"/>
      <c r="J55" s="1"/>
      <c r="K55" s="1"/>
    </row>
    <row r="56" spans="1:11" s="4" customFormat="1" ht="15" customHeight="1">
      <c r="A56" s="9" t="s">
        <v>53</v>
      </c>
      <c r="B56" s="18">
        <v>2585</v>
      </c>
      <c r="C56" s="18">
        <f>E56+G56</f>
        <v>2667</v>
      </c>
      <c r="D56" s="18">
        <v>775</v>
      </c>
      <c r="E56" s="18">
        <v>764</v>
      </c>
      <c r="F56" s="26">
        <f t="shared" si="1"/>
        <v>1810</v>
      </c>
      <c r="G56" s="26">
        <v>1903</v>
      </c>
      <c r="H56" s="1"/>
      <c r="I56" s="1"/>
      <c r="J56" s="1"/>
      <c r="K56" s="1"/>
    </row>
    <row r="57" spans="1:7" ht="15" customHeight="1" thickBot="1">
      <c r="A57" s="11" t="s">
        <v>54</v>
      </c>
      <c r="B57" s="19">
        <v>22802</v>
      </c>
      <c r="C57" s="19">
        <f>C56+C55</f>
        <v>22977</v>
      </c>
      <c r="D57" s="19">
        <f>SUM(D55:D56)</f>
        <v>16668</v>
      </c>
      <c r="E57" s="19">
        <f>E56+E55</f>
        <v>16794</v>
      </c>
      <c r="F57" s="33">
        <f t="shared" si="1"/>
        <v>6134</v>
      </c>
      <c r="G57" s="33">
        <f>G56+G55</f>
        <v>6183</v>
      </c>
    </row>
    <row r="58" spans="1:7" ht="15" customHeight="1">
      <c r="A58" s="12"/>
      <c r="B58" s="22"/>
      <c r="C58" s="27"/>
      <c r="D58" s="22"/>
      <c r="E58" s="27"/>
      <c r="F58" s="22"/>
      <c r="G58" s="27"/>
    </row>
    <row r="59" spans="1:7" ht="15" customHeight="1">
      <c r="A59" s="36" t="s">
        <v>58</v>
      </c>
      <c r="B59" s="36"/>
      <c r="C59" s="36"/>
      <c r="D59" s="36"/>
      <c r="E59" s="36"/>
      <c r="F59" s="36"/>
      <c r="G59" s="36"/>
    </row>
    <row r="60" spans="1:7" ht="13.5" customHeight="1">
      <c r="A60" s="36"/>
      <c r="B60" s="36"/>
      <c r="C60" s="36"/>
      <c r="D60" s="36"/>
      <c r="E60" s="36"/>
      <c r="F60" s="36"/>
      <c r="G60" s="36"/>
    </row>
    <row r="61" spans="1:7" ht="20.25" customHeight="1" hidden="1">
      <c r="A61" s="6"/>
      <c r="B61" s="23"/>
      <c r="C61" s="23"/>
      <c r="D61" s="23"/>
      <c r="E61" s="23"/>
      <c r="F61" s="23"/>
      <c r="G61" s="23"/>
    </row>
  </sheetData>
  <sheetProtection/>
  <mergeCells count="4">
    <mergeCell ref="B1:C1"/>
    <mergeCell ref="D1:E1"/>
    <mergeCell ref="F1:G1"/>
    <mergeCell ref="A59:G60"/>
  </mergeCells>
  <printOptions horizontalCentered="1"/>
  <pageMargins left="0.236220472440945" right="0.15748031496063" top="1.05" bottom="0" header="0.78740157480315" footer="0.25"/>
  <pageSetup horizontalDpi="600" verticalDpi="600" orientation="portrait" scale="71" r:id="rId1"/>
  <headerFooter>
    <oddHeader>&amp;C&amp;"Serifa LTD 45 Light,Bold"&amp;14SCHOOL REPORT OF AP EXAMS 2021-2022 (BY STATE)*</oddHeader>
    <oddFooter>&amp;C&amp;"Serifa Std 45 Light,Regular"&amp;7© 2022 College Board. College Board, Advanced Placement, AP, AP Central, and the acorn logo are registered trademarks of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REPORT OF AP EXAMS 2013-2014 (BY STATE)</dc:title>
  <dc:subject>A P</dc:subject>
  <dc:creator>E T S</dc:creator>
  <cp:keywords/>
  <dc:description/>
  <cp:lastModifiedBy>Pinto, Amanda C</cp:lastModifiedBy>
  <cp:lastPrinted>2022-08-08T13:29:37Z</cp:lastPrinted>
  <dcterms:created xsi:type="dcterms:W3CDTF">1999-07-30T14:31:26Z</dcterms:created>
  <dcterms:modified xsi:type="dcterms:W3CDTF">2022-09-13T16:22:30Z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0x0101007E17EAE858F43E418487C0B75EE96CC8</vt:lpwstr>
  </property>
</Properties>
</file>